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本年项目支出预算表!$5:$7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<sst xmlns="http://schemas.openxmlformats.org/spreadsheetml/2006/main" count="345" uniqueCount="208">
  <si>
    <t>公开01表</t>
  </si>
  <si>
    <t>收支预算总表</t>
  </si>
  <si>
    <t>部门：怀化经济开发区综治维稳信访办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</si>
  <si>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</si>
  <si>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</si>
  <si>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</si>
  <si>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</si>
  <si>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</si>
  <si>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</si>
  <si>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</si>
  <si>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</si>
  <si>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</si>
  <si>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</si>
  <si>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</si>
  <si>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</si>
  <si>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</si>
  <si>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</si>
  <si>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</si>
  <si>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</si>
  <si>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</si>
  <si>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</si>
  <si>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</si>
  <si>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</si>
  <si>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</si>
  <si>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</si>
  <si>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</si>
  <si>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</si>
  <si>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</si>
  <si>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</si>
  <si>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</si>
  <si>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</si>
  <si>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</si>
  <si>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</si>
  <si>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</si>
  <si>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</si>
  <si>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</si>
  <si>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</si>
  <si>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</si>
  <si>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</si>
  <si>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</si>
  <si>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</si>
  <si>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</si>
  <si>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</si>
  <si>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</si>
  <si>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</si>
  <si>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</si>
  <si>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</si>
  <si>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</si>
  <si>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</si>
  <si>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</si>
  <si>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</si>
  <si>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</si>
  <si>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</si>
  <si>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</si>
  <si>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</si>
  <si>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</si>
  <si>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</si>
  <si>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</si>
  <si>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</si>
  <si>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</si>
  <si>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</si>
  <si>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</si>
  <si>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</si>
  <si>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</si>
  <si>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</si>
  <si>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</si>
  <si>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</si>
  <si>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</si>
  <si>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</si>
  <si>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</si>
  <si>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</si>
  <si>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</si>
  <si>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</si>
  <si>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</si>
  <si>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</si>
  <si>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1190001怀化经济开发区综治维稳信访办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</si>
  <si>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</si>
  <si>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</si>
  <si>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</si>
  <si>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</si>
  <si>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</si>
  <si>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</si>
  <si>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</si>
  <si>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</si>
  <si>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</si>
  <si>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</si>
  <si>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</si>
  <si>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</si>
  <si>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</si>
  <si>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</si>
  <si>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</si>
  <si>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</si>
  <si>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</si>
  <si>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</si>
  <si>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</si>
  <si>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</si>
  <si>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</si>
  <si>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</si>
  <si>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公共安全支出—公安——行政运行</t>
  </si>
  <si>
    <t>人员经费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</si>
  <si>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</si>
  <si>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</si>
  <si>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</si>
  <si>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</si>
  <si>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</si>
  <si>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基本工资</t>
  </si>
  <si>
    <t>绩效工资</t>
  </si>
  <si>
    <t>机关事业单位基本养老保险缴费</t>
  </si>
  <si>
    <t>职工基本医疗保险缴费</t>
  </si>
  <si>
    <t xml:space="preserve"> 职工基本医疗保险缴费</t>
  </si>
  <si>
    <t xml:space="preserve"> 其他社会保障缴费</t>
  </si>
  <si>
    <t>其他社会保障缴费</t>
  </si>
  <si>
    <t xml:space="preserve"> 住房公积金</t>
  </si>
  <si>
    <t xml:space="preserve"> 伙食补助费</t>
  </si>
  <si>
    <t xml:space="preserve"> 其他工资福利支出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</si>
  <si>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</si>
  <si>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</si>
  <si>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</si>
  <si>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</si>
  <si>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</si>
  <si>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</si>
  <si>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</si>
  <si>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</si>
  <si>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</si>
  <si>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</si>
  <si>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</si>
  <si>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</si>
  <si>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怀化经济开发区综治维稳信访办</t>
  </si>
  <si>
    <t>公开08表</t>
  </si>
  <si>
    <t>本年政府性基金预算支出预算表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</si>
  <si>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</si>
  <si>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</si>
  <si>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</si>
  <si>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</si>
  <si>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</si>
  <si>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</si>
  <si>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</si>
  <si>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</si>
  <si>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</si>
  <si>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</si>
  <si>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</si>
  <si>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</si>
  <si>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</si>
  <si>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</si>
  <si>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</si>
  <si>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</si>
  <si>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</si>
  <si>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其他运转类项目——综治办（派出所）——怀化经济开发区综治维稳信访办</t>
  </si>
  <si>
    <t>其他运转类项目——特警应急维稳、工作用餐经费——怀化经济开发区综治维稳信访办</t>
  </si>
  <si>
    <t>其他运转类项目——特警训练经费——怀化经济开发区综治维稳信访办</t>
  </si>
  <si>
    <t>其他运转类项目——人员补差——怀化经济开发区综治维稳信访办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</si>
  <si>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</si>
  <si>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</si>
  <si>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部门：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</si>
  <si>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</si>
  <si>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</si>
  <si>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</si>
  <si>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</si>
  <si>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</si>
  <si>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</si>
  <si>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</si>
  <si>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</si>
  <si>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</si>
  <si>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</si>
  <si>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</si>
  <si>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</si>
  <si>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</si>
  <si>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</si>
  <si>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</si>
  <si>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</si>
  <si>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</si>
  <si>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</si>
  <si>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</si>
  <si>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</si>
  <si>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</si>
  <si>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</si>
  <si>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</si>
  <si>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综治办（派出所）用于日常电费、差旅费、办公费、派出所食堂、清洁工工资等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</si>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</sst>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1"/>
      <color indexed="8"/>
      <name val="思源黑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opLeftCell="A34" workbookViewId="0">
      <selection activeCell="G39" sqref="G39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4" t="s">
        <v>0</v>
      </c>
      <c r="B1" s="44"/>
      <c r="C1" s="44"/>
      <c r="D1" s="44"/>
    </row>
    <row r="2" ht="34.5" customHeight="1" spans="1:4">
      <c r="A2" s="45" t="s">
        <v>1</v>
      </c>
      <c r="B2" s="45"/>
      <c r="C2" s="45"/>
      <c r="D2" s="45"/>
    </row>
    <row r="3" ht="33.6" customHeight="1" spans="1:4">
      <c r="A3" s="76" t="s">
        <v>2</v>
      </c>
      <c r="B3" s="76"/>
      <c r="C3" s="76"/>
      <c r="D3" s="76"/>
    </row>
    <row r="4" ht="22.4" customHeight="1" spans="4:4">
      <c r="D4" s="77" t="s">
        <v>3</v>
      </c>
    </row>
    <row r="5" ht="28.45" customHeight="1" spans="1:4">
      <c r="A5" s="78" t="s">
        <v>4</v>
      </c>
      <c r="B5" s="78"/>
      <c r="C5" s="78" t="s">
        <v>5</v>
      </c>
      <c r="D5" s="78"/>
    </row>
    <row r="6" ht="31.05" customHeight="1" spans="1:4">
      <c r="A6" s="73" t="s">
        <v>6</v>
      </c>
      <c r="B6" s="73" t="s">
        <v>7</v>
      </c>
      <c r="C6" s="73" t="s">
        <v>6</v>
      </c>
      <c r="D6" s="73" t="s">
        <v>7</v>
      </c>
    </row>
    <row r="7" ht="22.8" customHeight="1" spans="1:4">
      <c r="A7" s="66" t="s">
        <v>8</v>
      </c>
      <c r="B7" s="67">
        <f>SUM(收入预算总表!C8)</f>
        <v>218.49</v>
      </c>
      <c r="C7" s="66" t="s">
        <v>9</v>
      </c>
      <c r="D7" s="67"/>
    </row>
    <row r="8" ht="22.8" customHeight="1" spans="1:4">
      <c r="A8" s="66" t="s">
        <v>10</v>
      </c>
      <c r="B8" s="67"/>
      <c r="C8" s="66" t="s">
        <v>11</v>
      </c>
      <c r="D8" s="67"/>
    </row>
    <row r="9" ht="22.8" customHeight="1" spans="1:4">
      <c r="A9" s="66" t="s">
        <v>12</v>
      </c>
      <c r="B9" s="67"/>
      <c r="C9" s="66" t="s">
        <v>13</v>
      </c>
      <c r="D9" s="67"/>
    </row>
    <row r="10" ht="22.8" customHeight="1" spans="1:4">
      <c r="A10" s="66" t="s">
        <v>14</v>
      </c>
      <c r="B10" s="67"/>
      <c r="C10" s="66" t="s">
        <v>15</v>
      </c>
      <c r="D10" s="67">
        <f>SUM(支出预算总表!C7)</f>
        <v>218.49</v>
      </c>
    </row>
    <row r="11" ht="22.8" customHeight="1" spans="1:4">
      <c r="A11" s="66" t="s">
        <v>16</v>
      </c>
      <c r="B11" s="67"/>
      <c r="C11" s="66" t="s">
        <v>17</v>
      </c>
      <c r="D11" s="67"/>
    </row>
    <row r="12" ht="22.8" customHeight="1" spans="1:4">
      <c r="A12" s="66" t="s">
        <v>18</v>
      </c>
      <c r="B12" s="67"/>
      <c r="C12" s="66" t="s">
        <v>19</v>
      </c>
      <c r="D12" s="67"/>
    </row>
    <row r="13" ht="22.8" customHeight="1" spans="1:4">
      <c r="A13" s="66" t="s">
        <v>20</v>
      </c>
      <c r="B13" s="67"/>
      <c r="C13" s="66" t="s">
        <v>21</v>
      </c>
      <c r="D13" s="67"/>
    </row>
    <row r="14" ht="22.8" customHeight="1" spans="1:4">
      <c r="A14" s="66"/>
      <c r="B14" s="66"/>
      <c r="C14" s="66" t="s">
        <v>22</v>
      </c>
      <c r="D14" s="67"/>
    </row>
    <row r="15" ht="22.8" customHeight="1" spans="1:4">
      <c r="A15" s="66"/>
      <c r="B15" s="66"/>
      <c r="C15" s="66" t="s">
        <v>23</v>
      </c>
      <c r="D15" s="67"/>
    </row>
    <row r="16" ht="22.8" customHeight="1" spans="1:4">
      <c r="A16" s="66"/>
      <c r="B16" s="66"/>
      <c r="C16" s="66" t="s">
        <v>24</v>
      </c>
      <c r="D16" s="67"/>
    </row>
    <row r="17" ht="22.8" customHeight="1" spans="1:4">
      <c r="A17" s="66"/>
      <c r="B17" s="66"/>
      <c r="C17" s="66" t="s">
        <v>25</v>
      </c>
      <c r="D17" s="67"/>
    </row>
    <row r="18" ht="22.8" customHeight="1" spans="1:4">
      <c r="A18" s="66"/>
      <c r="B18" s="66"/>
      <c r="C18" s="66" t="s">
        <v>26</v>
      </c>
      <c r="D18" s="67"/>
    </row>
    <row r="19" ht="22.8" customHeight="1" spans="1:4">
      <c r="A19" s="66"/>
      <c r="B19" s="66"/>
      <c r="C19" s="66" t="s">
        <v>27</v>
      </c>
      <c r="D19" s="67"/>
    </row>
    <row r="20" ht="22.8" customHeight="1" spans="1:4">
      <c r="A20" s="66"/>
      <c r="B20" s="66"/>
      <c r="C20" s="66" t="s">
        <v>28</v>
      </c>
      <c r="D20" s="67"/>
    </row>
    <row r="21" ht="22.8" customHeight="1" spans="1:4">
      <c r="A21" s="66"/>
      <c r="B21" s="66"/>
      <c r="C21" s="66" t="s">
        <v>29</v>
      </c>
      <c r="D21" s="67"/>
    </row>
    <row r="22" ht="22.8" customHeight="1" spans="1:4">
      <c r="A22" s="66"/>
      <c r="B22" s="66"/>
      <c r="C22" s="66" t="s">
        <v>30</v>
      </c>
      <c r="D22" s="67"/>
    </row>
    <row r="23" ht="22.8" customHeight="1" spans="1:4">
      <c r="A23" s="66"/>
      <c r="B23" s="66"/>
      <c r="C23" s="66" t="s">
        <v>31</v>
      </c>
      <c r="D23" s="67"/>
    </row>
    <row r="24" ht="22.8" customHeight="1" spans="1:4">
      <c r="A24" s="66"/>
      <c r="B24" s="66"/>
      <c r="C24" s="66" t="s">
        <v>32</v>
      </c>
      <c r="D24" s="67"/>
    </row>
    <row r="25" ht="22.8" customHeight="1" spans="1:4">
      <c r="A25" s="66"/>
      <c r="B25" s="66"/>
      <c r="C25" s="66" t="s">
        <v>33</v>
      </c>
      <c r="D25" s="67"/>
    </row>
    <row r="26" ht="22.8" customHeight="1" spans="1:4">
      <c r="A26" s="66"/>
      <c r="B26" s="66"/>
      <c r="C26" s="66" t="s">
        <v>34</v>
      </c>
      <c r="D26" s="67"/>
    </row>
    <row r="27" ht="22.8" customHeight="1" spans="1:4">
      <c r="A27" s="66"/>
      <c r="B27" s="66"/>
      <c r="C27" s="66" t="s">
        <v>35</v>
      </c>
      <c r="D27" s="67"/>
    </row>
    <row r="28" ht="22.8" customHeight="1" spans="1:4">
      <c r="A28" s="66"/>
      <c r="B28" s="66"/>
      <c r="C28" s="66" t="s">
        <v>36</v>
      </c>
      <c r="D28" s="67"/>
    </row>
    <row r="29" ht="22.8" customHeight="1" spans="1:4">
      <c r="A29" s="66"/>
      <c r="B29" s="66"/>
      <c r="C29" s="66" t="s">
        <v>37</v>
      </c>
      <c r="D29" s="67"/>
    </row>
    <row r="30" ht="22.8" customHeight="1" spans="1:4">
      <c r="A30" s="66"/>
      <c r="B30" s="66"/>
      <c r="C30" s="66" t="s">
        <v>38</v>
      </c>
      <c r="D30" s="67"/>
    </row>
    <row r="31" ht="22.8" customHeight="1" spans="1:4">
      <c r="A31" s="66"/>
      <c r="B31" s="66"/>
      <c r="C31" s="66" t="s">
        <v>39</v>
      </c>
      <c r="D31" s="67"/>
    </row>
    <row r="32" ht="22.8" customHeight="1" spans="1:4">
      <c r="A32" s="66"/>
      <c r="B32" s="66"/>
      <c r="C32" s="66" t="s">
        <v>40</v>
      </c>
      <c r="D32" s="67"/>
    </row>
    <row r="33" ht="22.8" customHeight="1" spans="1:4">
      <c r="A33" s="66"/>
      <c r="B33" s="66"/>
      <c r="C33" s="66" t="s">
        <v>41</v>
      </c>
      <c r="D33" s="67"/>
    </row>
    <row r="34" ht="22.8" customHeight="1" spans="1:4">
      <c r="A34" s="66"/>
      <c r="B34" s="66"/>
      <c r="C34" s="66" t="s">
        <v>42</v>
      </c>
      <c r="D34" s="67"/>
    </row>
    <row r="35" ht="22.8" customHeight="1" spans="1:4">
      <c r="A35" s="66"/>
      <c r="B35" s="66"/>
      <c r="C35" s="66" t="s">
        <v>43</v>
      </c>
      <c r="D35" s="67"/>
    </row>
    <row r="36" ht="22.8" customHeight="1" spans="1:4">
      <c r="A36" s="66"/>
      <c r="B36" s="66"/>
      <c r="C36" s="66" t="s">
        <v>44</v>
      </c>
      <c r="D36" s="67"/>
    </row>
    <row r="37" ht="22.8" customHeight="1" spans="1:4">
      <c r="A37" s="66"/>
      <c r="B37" s="66"/>
      <c r="C37" s="65"/>
      <c r="D37" s="67"/>
    </row>
    <row r="38" ht="26.7" customHeight="1" spans="1:4">
      <c r="A38" s="66"/>
      <c r="B38" s="66"/>
      <c r="C38" s="66"/>
      <c r="D38" s="67"/>
    </row>
    <row r="39" ht="21.15" customHeight="1" spans="1:4">
      <c r="A39" s="71" t="s">
        <v>45</v>
      </c>
      <c r="B39" s="79">
        <f>SUM(B7)</f>
        <v>218.49</v>
      </c>
      <c r="C39" s="71" t="s">
        <v>46</v>
      </c>
      <c r="D39" s="79">
        <f>SUM(D10)</f>
        <v>218.49</v>
      </c>
    </row>
    <row r="40" ht="21.15" customHeight="1" spans="1:4">
      <c r="A40" s="62" t="s">
        <v>47</v>
      </c>
      <c r="B40" s="67"/>
      <c r="C40" s="48" t="s">
        <v>48</v>
      </c>
      <c r="D40" s="70"/>
    </row>
    <row r="41" ht="24.15" customHeight="1" spans="1:4">
      <c r="A41" s="62" t="s">
        <v>49</v>
      </c>
      <c r="B41" s="67"/>
      <c r="C41" s="65"/>
      <c r="D41" s="67"/>
    </row>
    <row r="42" ht="18.95" customHeight="1" spans="1:4">
      <c r="A42" s="62" t="s">
        <v>50</v>
      </c>
      <c r="B42" s="67"/>
      <c r="C42" s="65"/>
      <c r="D42" s="67"/>
    </row>
    <row r="43" ht="20.7" customHeight="1" spans="1:4">
      <c r="A43" s="62" t="s">
        <v>51</v>
      </c>
      <c r="B43" s="67"/>
      <c r="C43" s="66"/>
      <c r="D43" s="67"/>
    </row>
    <row r="44" ht="25.85" customHeight="1" spans="1:4">
      <c r="A44" s="62" t="s">
        <v>52</v>
      </c>
      <c r="B44" s="67"/>
      <c r="C44" s="66"/>
      <c r="D44" s="67"/>
    </row>
    <row r="45" ht="42.25" customHeight="1" spans="1:4">
      <c r="A45" s="78" t="s">
        <v>53</v>
      </c>
      <c r="B45" s="80">
        <f>SUM(B39)</f>
        <v>218.49</v>
      </c>
      <c r="C45" s="78" t="s">
        <v>54</v>
      </c>
      <c r="D45" s="80">
        <f>SUM(D39)</f>
        <v>218.49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scale="5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A3" sqref="A3:Q3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35.85" customHeight="1" spans="1:17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31.05" customHeight="1" spans="1:17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ht="17.25" customHeight="1" spans="1:17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ht="34.5" customHeight="1" spans="1:17">
      <c r="A5" s="48" t="s">
        <v>57</v>
      </c>
      <c r="B5" s="48"/>
      <c r="C5" s="48" t="s">
        <v>58</v>
      </c>
      <c r="D5" s="48" t="s">
        <v>59</v>
      </c>
      <c r="E5" s="48"/>
      <c r="F5" s="48"/>
      <c r="G5" s="48"/>
      <c r="H5" s="48"/>
      <c r="I5" s="48"/>
      <c r="J5" s="48"/>
      <c r="K5" s="48"/>
      <c r="L5" s="48" t="s">
        <v>60</v>
      </c>
      <c r="M5" s="48"/>
      <c r="N5" s="48"/>
      <c r="O5" s="48"/>
      <c r="P5" s="48"/>
      <c r="Q5" s="48"/>
    </row>
    <row r="6" ht="31.05" customHeight="1" spans="1:17">
      <c r="A6" s="48" t="s">
        <v>61</v>
      </c>
      <c r="B6" s="48" t="s">
        <v>62</v>
      </c>
      <c r="C6" s="48"/>
      <c r="D6" s="48" t="s">
        <v>63</v>
      </c>
      <c r="E6" s="48" t="s">
        <v>64</v>
      </c>
      <c r="F6" s="48" t="s">
        <v>65</v>
      </c>
      <c r="G6" s="48" t="s">
        <v>66</v>
      </c>
      <c r="H6" s="75" t="s">
        <v>67</v>
      </c>
      <c r="I6" s="75" t="s">
        <v>68</v>
      </c>
      <c r="J6" s="75" t="s">
        <v>69</v>
      </c>
      <c r="K6" s="48" t="s">
        <v>70</v>
      </c>
      <c r="L6" s="48" t="s">
        <v>63</v>
      </c>
      <c r="M6" s="48" t="s">
        <v>47</v>
      </c>
      <c r="N6" s="48"/>
      <c r="O6" s="48"/>
      <c r="P6" s="75" t="s">
        <v>71</v>
      </c>
      <c r="Q6" s="75" t="s">
        <v>52</v>
      </c>
    </row>
    <row r="7" ht="28.45" customHeight="1" spans="1:17">
      <c r="A7" s="48"/>
      <c r="B7" s="48"/>
      <c r="C7" s="48"/>
      <c r="D7" s="48"/>
      <c r="E7" s="48"/>
      <c r="F7" s="48"/>
      <c r="G7" s="48"/>
      <c r="H7" s="75"/>
      <c r="I7" s="75"/>
      <c r="J7" s="75"/>
      <c r="K7" s="48"/>
      <c r="L7" s="48"/>
      <c r="M7" s="48" t="s">
        <v>72</v>
      </c>
      <c r="N7" s="48" t="s">
        <v>73</v>
      </c>
      <c r="O7" s="48" t="s">
        <v>74</v>
      </c>
      <c r="P7" s="75"/>
      <c r="Q7" s="75"/>
    </row>
    <row r="8" ht="31.9" customHeight="1" spans="1:17">
      <c r="A8" s="48" t="s">
        <v>75</v>
      </c>
      <c r="B8" s="48"/>
      <c r="C8" s="70">
        <f>SUM(D8,L8)</f>
        <v>218.49</v>
      </c>
      <c r="D8" s="70">
        <f>SUM(E8:K8)</f>
        <v>218.49</v>
      </c>
      <c r="E8" s="70">
        <v>218.49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</sheetData>
  <mergeCells count="22">
    <mergeCell ref="A2:Q2"/>
    <mergeCell ref="A3:Q3"/>
    <mergeCell ref="A4:Q4"/>
    <mergeCell ref="A5:B5"/>
    <mergeCell ref="D5:K5"/>
    <mergeCell ref="L5:Q5"/>
    <mergeCell ref="M6:O6"/>
    <mergeCell ref="A8:B8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A7" sqref="A7:B7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ht="35.85" customHeight="1" spans="1:9">
      <c r="A2" s="45" t="s">
        <v>77</v>
      </c>
      <c r="B2" s="45"/>
      <c r="C2" s="45"/>
      <c r="D2" s="45"/>
      <c r="E2" s="45"/>
      <c r="F2" s="45"/>
      <c r="G2" s="45"/>
      <c r="H2" s="45"/>
      <c r="I2" s="45"/>
    </row>
    <row r="3" ht="26.7" customHeight="1" spans="1:9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ht="16.35" customHeight="1" spans="1:9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ht="23" customHeight="1" spans="1:9">
      <c r="A5" s="48" t="s">
        <v>57</v>
      </c>
      <c r="B5" s="48"/>
      <c r="C5" s="48" t="s">
        <v>58</v>
      </c>
      <c r="D5" s="48" t="s">
        <v>78</v>
      </c>
      <c r="E5" s="48"/>
      <c r="F5" s="48"/>
      <c r="G5" s="48" t="s">
        <v>79</v>
      </c>
      <c r="H5" s="48"/>
      <c r="I5" s="48"/>
    </row>
    <row r="6" ht="25.3" customHeight="1" spans="1:9">
      <c r="A6" s="48" t="s">
        <v>61</v>
      </c>
      <c r="B6" s="48" t="s">
        <v>62</v>
      </c>
      <c r="C6" s="48"/>
      <c r="D6" s="48" t="s">
        <v>63</v>
      </c>
      <c r="E6" s="48" t="s">
        <v>80</v>
      </c>
      <c r="F6" s="48" t="s">
        <v>81</v>
      </c>
      <c r="G6" s="48" t="s">
        <v>63</v>
      </c>
      <c r="H6" s="48" t="s">
        <v>82</v>
      </c>
      <c r="I6" s="48" t="s">
        <v>83</v>
      </c>
    </row>
    <row r="7" ht="22.8" customHeight="1" spans="1:9">
      <c r="A7" s="48" t="s">
        <v>75</v>
      </c>
      <c r="B7" s="48"/>
      <c r="C7" s="70">
        <f>SUM(D7+G7)</f>
        <v>218.49</v>
      </c>
      <c r="D7" s="70">
        <f>SUM(E7:F7)</f>
        <v>70.82</v>
      </c>
      <c r="E7" s="70">
        <v>59.74</v>
      </c>
      <c r="F7" s="70">
        <v>11.08</v>
      </c>
      <c r="G7" s="70">
        <f>SUM(H7)</f>
        <v>147.67</v>
      </c>
      <c r="H7" s="70">
        <v>147.67</v>
      </c>
      <c r="I7" s="70"/>
    </row>
  </sheetData>
  <mergeCells count="8">
    <mergeCell ref="A2:I2"/>
    <mergeCell ref="A3:I3"/>
    <mergeCell ref="A4:I4"/>
    <mergeCell ref="A5:B5"/>
    <mergeCell ref="D5:F5"/>
    <mergeCell ref="G5:I5"/>
    <mergeCell ref="A7:B7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D42" sqref="D42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7.25" customHeight="1" spans="1:4">
      <c r="A1" s="44" t="s">
        <v>84</v>
      </c>
      <c r="B1" s="44"/>
      <c r="C1" s="44"/>
      <c r="D1" s="44"/>
    </row>
    <row r="2" ht="60.35" customHeight="1" spans="1:4">
      <c r="A2" s="45" t="s">
        <v>85</v>
      </c>
      <c r="B2" s="45"/>
      <c r="C2" s="45"/>
      <c r="D2" s="45"/>
    </row>
    <row r="3" ht="22.8" customHeight="1" spans="1:4">
      <c r="A3" s="46" t="s">
        <v>2</v>
      </c>
      <c r="B3" s="46"/>
      <c r="C3" s="46"/>
      <c r="D3" s="46"/>
    </row>
    <row r="4" ht="16.35" customHeight="1" spans="1:4">
      <c r="A4" s="47" t="s">
        <v>3</v>
      </c>
      <c r="B4" s="47"/>
      <c r="C4" s="47"/>
      <c r="D4" s="47"/>
    </row>
    <row r="5" ht="31.9" customHeight="1" spans="1:4">
      <c r="A5" s="73" t="s">
        <v>4</v>
      </c>
      <c r="B5" s="73"/>
      <c r="C5" s="73" t="s">
        <v>5</v>
      </c>
      <c r="D5" s="73"/>
    </row>
    <row r="6" ht="21.55" customHeight="1" spans="1:4">
      <c r="A6" s="71" t="s">
        <v>86</v>
      </c>
      <c r="B6" s="71" t="s">
        <v>7</v>
      </c>
      <c r="C6" s="71" t="s">
        <v>86</v>
      </c>
      <c r="D6" s="71" t="s">
        <v>7</v>
      </c>
    </row>
    <row r="7" ht="21.15" customHeight="1" spans="1:4">
      <c r="A7" s="66" t="s">
        <v>87</v>
      </c>
      <c r="B7" s="51">
        <f>SUM(B8:B10)</f>
        <v>218.49</v>
      </c>
      <c r="C7" s="66" t="s">
        <v>88</v>
      </c>
      <c r="D7" s="51">
        <f>SUM(D8:D11)</f>
        <v>218.49</v>
      </c>
    </row>
    <row r="8" ht="26.05" customHeight="1" spans="1:4">
      <c r="A8" s="66" t="s">
        <v>89</v>
      </c>
      <c r="B8" s="67">
        <f>SUM(收入预算总表!C8)</f>
        <v>218.49</v>
      </c>
      <c r="C8" s="66" t="s">
        <v>9</v>
      </c>
      <c r="D8" s="67"/>
    </row>
    <row r="9" ht="26.05" customHeight="1" spans="1:4">
      <c r="A9" s="66" t="s">
        <v>90</v>
      </c>
      <c r="B9" s="67"/>
      <c r="C9" s="66" t="s">
        <v>11</v>
      </c>
      <c r="D9" s="67"/>
    </row>
    <row r="10" ht="26.05" customHeight="1" spans="1:4">
      <c r="A10" s="66" t="s">
        <v>91</v>
      </c>
      <c r="B10" s="67"/>
      <c r="C10" s="66" t="s">
        <v>13</v>
      </c>
      <c r="D10" s="67"/>
    </row>
    <row r="11" ht="26.05" customHeight="1" spans="1:4">
      <c r="A11" s="66" t="s">
        <v>92</v>
      </c>
      <c r="B11" s="51"/>
      <c r="C11" s="66" t="s">
        <v>15</v>
      </c>
      <c r="D11" s="67">
        <f>SUM(支出预算总表!C7)</f>
        <v>218.49</v>
      </c>
    </row>
    <row r="12" ht="26.05" customHeight="1" spans="1:4">
      <c r="A12" s="66" t="s">
        <v>89</v>
      </c>
      <c r="B12" s="67"/>
      <c r="C12" s="66" t="s">
        <v>17</v>
      </c>
      <c r="D12" s="67"/>
    </row>
    <row r="13" ht="26.05" customHeight="1" spans="1:4">
      <c r="A13" s="66" t="s">
        <v>90</v>
      </c>
      <c r="B13" s="67"/>
      <c r="C13" s="66" t="s">
        <v>19</v>
      </c>
      <c r="D13" s="67"/>
    </row>
    <row r="14" ht="26.05" customHeight="1" spans="1:4">
      <c r="A14" s="66" t="s">
        <v>91</v>
      </c>
      <c r="B14" s="67"/>
      <c r="C14" s="66" t="s">
        <v>21</v>
      </c>
      <c r="D14" s="67"/>
    </row>
    <row r="15" ht="26.05" customHeight="1" spans="1:4">
      <c r="A15" s="66"/>
      <c r="B15" s="63"/>
      <c r="C15" s="66" t="s">
        <v>22</v>
      </c>
      <c r="D15" s="67"/>
    </row>
    <row r="16" ht="26.05" customHeight="1" spans="1:4">
      <c r="A16" s="66"/>
      <c r="B16" s="63"/>
      <c r="C16" s="66" t="s">
        <v>23</v>
      </c>
      <c r="D16" s="67"/>
    </row>
    <row r="17" ht="26.05" customHeight="1" spans="1:4">
      <c r="A17" s="66"/>
      <c r="B17" s="63"/>
      <c r="C17" s="66" t="s">
        <v>24</v>
      </c>
      <c r="D17" s="67"/>
    </row>
    <row r="18" ht="26.05" customHeight="1" spans="1:4">
      <c r="A18" s="66"/>
      <c r="B18" s="63"/>
      <c r="C18" s="66" t="s">
        <v>25</v>
      </c>
      <c r="D18" s="67"/>
    </row>
    <row r="19" ht="26.05" customHeight="1" spans="1:4">
      <c r="A19" s="66"/>
      <c r="B19" s="63"/>
      <c r="C19" s="66" t="s">
        <v>26</v>
      </c>
      <c r="D19" s="67"/>
    </row>
    <row r="20" ht="26.05" customHeight="1" spans="1:4">
      <c r="A20" s="66"/>
      <c r="B20" s="66"/>
      <c r="C20" s="66" t="s">
        <v>27</v>
      </c>
      <c r="D20" s="67"/>
    </row>
    <row r="21" ht="26.05" customHeight="1" spans="1:4">
      <c r="A21" s="66"/>
      <c r="B21" s="66"/>
      <c r="C21" s="66" t="s">
        <v>28</v>
      </c>
      <c r="D21" s="67"/>
    </row>
    <row r="22" ht="26.05" customHeight="1" spans="1:4">
      <c r="A22" s="66"/>
      <c r="B22" s="66"/>
      <c r="C22" s="66" t="s">
        <v>29</v>
      </c>
      <c r="D22" s="67"/>
    </row>
    <row r="23" ht="26.05" customHeight="1" spans="1:4">
      <c r="A23" s="66"/>
      <c r="B23" s="66"/>
      <c r="C23" s="66" t="s">
        <v>30</v>
      </c>
      <c r="D23" s="67"/>
    </row>
    <row r="24" ht="26.05" customHeight="1" spans="1:4">
      <c r="A24" s="66"/>
      <c r="B24" s="66"/>
      <c r="C24" s="66" t="s">
        <v>31</v>
      </c>
      <c r="D24" s="67"/>
    </row>
    <row r="25" ht="26.05" customHeight="1" spans="1:4">
      <c r="A25" s="66"/>
      <c r="B25" s="66"/>
      <c r="C25" s="66" t="s">
        <v>32</v>
      </c>
      <c r="D25" s="67"/>
    </row>
    <row r="26" ht="26.05" customHeight="1" spans="1:4">
      <c r="A26" s="66"/>
      <c r="B26" s="66"/>
      <c r="C26" s="66" t="s">
        <v>33</v>
      </c>
      <c r="D26" s="67"/>
    </row>
    <row r="27" ht="26.05" customHeight="1" spans="1:4">
      <c r="A27" s="66"/>
      <c r="B27" s="66"/>
      <c r="C27" s="66" t="s">
        <v>34</v>
      </c>
      <c r="D27" s="67"/>
    </row>
    <row r="28" ht="26.05" customHeight="1" spans="1:4">
      <c r="A28" s="66"/>
      <c r="B28" s="66"/>
      <c r="C28" s="66" t="s">
        <v>35</v>
      </c>
      <c r="D28" s="67"/>
    </row>
    <row r="29" ht="26.05" customHeight="1" spans="1:4">
      <c r="A29" s="66"/>
      <c r="B29" s="66"/>
      <c r="C29" s="66" t="s">
        <v>36</v>
      </c>
      <c r="D29" s="67"/>
    </row>
    <row r="30" ht="26.05" customHeight="1" spans="1:4">
      <c r="A30" s="66"/>
      <c r="B30" s="66"/>
      <c r="C30" s="66" t="s">
        <v>37</v>
      </c>
      <c r="D30" s="67"/>
    </row>
    <row r="31" ht="26.05" customHeight="1" spans="1:4">
      <c r="A31" s="66"/>
      <c r="B31" s="66"/>
      <c r="C31" s="66" t="s">
        <v>38</v>
      </c>
      <c r="D31" s="67"/>
    </row>
    <row r="32" ht="26.05" customHeight="1" spans="1:4">
      <c r="A32" s="66"/>
      <c r="B32" s="66"/>
      <c r="C32" s="66" t="s">
        <v>39</v>
      </c>
      <c r="D32" s="67"/>
    </row>
    <row r="33" ht="26.05" customHeight="1" spans="1:4">
      <c r="A33" s="66"/>
      <c r="B33" s="66"/>
      <c r="C33" s="66" t="s">
        <v>40</v>
      </c>
      <c r="D33" s="67"/>
    </row>
    <row r="34" ht="26.05" customHeight="1" spans="1:4">
      <c r="A34" s="66"/>
      <c r="B34" s="66"/>
      <c r="C34" s="66" t="s">
        <v>41</v>
      </c>
      <c r="D34" s="67"/>
    </row>
    <row r="35" ht="26.05" customHeight="1" spans="1:4">
      <c r="A35" s="66"/>
      <c r="B35" s="66"/>
      <c r="C35" s="66" t="s">
        <v>42</v>
      </c>
      <c r="D35" s="67"/>
    </row>
    <row r="36" ht="26.05" customHeight="1" spans="1:4">
      <c r="A36" s="66"/>
      <c r="B36" s="66"/>
      <c r="C36" s="66" t="s">
        <v>43</v>
      </c>
      <c r="D36" s="67"/>
    </row>
    <row r="37" ht="26.05" customHeight="1" spans="1:4">
      <c r="A37" s="66"/>
      <c r="B37" s="66"/>
      <c r="C37" s="66" t="s">
        <v>44</v>
      </c>
      <c r="D37" s="67"/>
    </row>
    <row r="38" ht="26.05" customHeight="1" spans="1:4">
      <c r="A38" s="66"/>
      <c r="B38" s="66"/>
      <c r="C38" s="66"/>
      <c r="D38" s="66"/>
    </row>
    <row r="39" ht="26.05" customHeight="1" spans="1:4">
      <c r="A39" s="66"/>
      <c r="B39" s="66"/>
      <c r="C39" s="66"/>
      <c r="D39" s="66"/>
    </row>
    <row r="40" ht="26.05" customHeight="1" spans="1:4">
      <c r="A40" s="66"/>
      <c r="B40" s="66"/>
      <c r="C40" s="66" t="s">
        <v>93</v>
      </c>
      <c r="D40" s="67"/>
    </row>
    <row r="41" ht="16.35" customHeight="1" spans="1:4">
      <c r="A41" s="66"/>
      <c r="B41" s="66"/>
      <c r="C41" s="66"/>
      <c r="D41" s="66"/>
    </row>
    <row r="42" ht="25.85" customHeight="1" spans="1:4">
      <c r="A42" s="73" t="s">
        <v>53</v>
      </c>
      <c r="B42" s="74">
        <f>SUM(B7)</f>
        <v>218.49</v>
      </c>
      <c r="C42" s="73" t="s">
        <v>54</v>
      </c>
      <c r="D42" s="74">
        <f>SUM(D7)</f>
        <v>218.49</v>
      </c>
    </row>
    <row r="43" ht="16.35" customHeight="1" spans="1:4">
      <c r="A43" s="44"/>
      <c r="B43" s="44"/>
      <c r="C43" s="44"/>
      <c r="D43" s="4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554166666666667" right="0.357638888888889" top="0.271527777777778" bottom="0.271527777777778" header="0" footer="0"/>
  <pageSetup paperSize="9" scale="5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I17" sqref="I17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44" t="s">
        <v>94</v>
      </c>
      <c r="B1" s="44"/>
      <c r="C1" s="44"/>
      <c r="D1" s="44"/>
      <c r="E1" s="44"/>
      <c r="F1" s="44"/>
      <c r="G1" s="44"/>
    </row>
    <row r="2" ht="42.25" customHeight="1" spans="1:7">
      <c r="A2" s="45" t="s">
        <v>95</v>
      </c>
      <c r="B2" s="45"/>
      <c r="C2" s="45"/>
      <c r="D2" s="45"/>
      <c r="E2" s="45"/>
      <c r="F2" s="45"/>
      <c r="G2" s="45"/>
    </row>
    <row r="3" ht="29.3" customHeight="1" spans="1:7">
      <c r="A3" s="46" t="s">
        <v>2</v>
      </c>
      <c r="B3" s="46"/>
      <c r="C3" s="46"/>
      <c r="D3" s="46"/>
      <c r="E3" s="46"/>
      <c r="F3" s="46"/>
      <c r="G3" s="46"/>
    </row>
    <row r="4" ht="16.35" customHeight="1" spans="1:7">
      <c r="A4" s="47" t="s">
        <v>3</v>
      </c>
      <c r="B4" s="47"/>
      <c r="C4" s="47"/>
      <c r="D4" s="47"/>
      <c r="E4" s="47"/>
      <c r="F4" s="47"/>
      <c r="G4" s="47"/>
    </row>
    <row r="5" ht="27.6" customHeight="1" spans="1:7">
      <c r="A5" s="71" t="s">
        <v>96</v>
      </c>
      <c r="B5" s="71" t="s">
        <v>97</v>
      </c>
      <c r="C5" s="71" t="s">
        <v>63</v>
      </c>
      <c r="D5" s="71" t="s">
        <v>78</v>
      </c>
      <c r="E5" s="71"/>
      <c r="F5" s="71"/>
      <c r="G5" s="71" t="s">
        <v>79</v>
      </c>
    </row>
    <row r="6" ht="31.05" customHeight="1" spans="1:7">
      <c r="A6" s="66">
        <v>2040201</v>
      </c>
      <c r="B6" s="66" t="s">
        <v>98</v>
      </c>
      <c r="C6" s="66"/>
      <c r="D6" s="65" t="s">
        <v>72</v>
      </c>
      <c r="E6" s="65" t="s">
        <v>99</v>
      </c>
      <c r="F6" s="65" t="s">
        <v>81</v>
      </c>
      <c r="G6" s="66"/>
    </row>
    <row r="7" ht="26.45" customHeight="1" spans="1:7">
      <c r="A7" s="66">
        <v>2040201</v>
      </c>
      <c r="B7" s="66" t="s">
        <v>98</v>
      </c>
      <c r="C7" s="64">
        <f>SUM(D7,G7)</f>
        <v>218.49</v>
      </c>
      <c r="D7" s="60">
        <f>SUM(E7:F7)</f>
        <v>70.82</v>
      </c>
      <c r="E7" s="60">
        <f>SUM(支出预算总表!E7)</f>
        <v>59.74</v>
      </c>
      <c r="F7" s="60">
        <f>SUM(支出预算总表!F7)</f>
        <v>11.08</v>
      </c>
      <c r="G7" s="60">
        <f>SUM(支出预算总表!H7)</f>
        <v>147.67</v>
      </c>
    </row>
    <row r="8" ht="26.45" customHeight="1" spans="1:7">
      <c r="A8" s="59"/>
      <c r="B8" s="59"/>
      <c r="C8" s="64"/>
      <c r="D8" s="60"/>
      <c r="E8" s="60"/>
      <c r="F8" s="60"/>
      <c r="G8" s="60"/>
    </row>
    <row r="9" ht="26.45" customHeight="1" spans="1:7">
      <c r="A9" s="66"/>
      <c r="B9" s="66"/>
      <c r="C9" s="64"/>
      <c r="D9" s="67"/>
      <c r="E9" s="67"/>
      <c r="F9" s="67"/>
      <c r="G9" s="67"/>
    </row>
    <row r="10" ht="26.45" customHeight="1" spans="1:7">
      <c r="A10" s="66"/>
      <c r="B10" s="66"/>
      <c r="C10" s="64"/>
      <c r="D10" s="67"/>
      <c r="E10" s="67"/>
      <c r="F10" s="67"/>
      <c r="G10" s="67"/>
    </row>
    <row r="11" ht="26.45" customHeight="1" spans="1:7">
      <c r="A11" s="59"/>
      <c r="B11" s="59"/>
      <c r="C11" s="60"/>
      <c r="D11" s="60"/>
      <c r="E11" s="60"/>
      <c r="F11" s="60"/>
      <c r="G11" s="60"/>
    </row>
    <row r="12" ht="26.45" customHeight="1" spans="1:7">
      <c r="A12" s="59"/>
      <c r="B12" s="59"/>
      <c r="C12" s="60"/>
      <c r="D12" s="60"/>
      <c r="E12" s="60"/>
      <c r="F12" s="60"/>
      <c r="G12" s="60"/>
    </row>
    <row r="13" ht="26.45" customHeight="1" spans="1:7">
      <c r="A13" s="66"/>
      <c r="B13" s="66"/>
      <c r="C13" s="67"/>
      <c r="D13" s="67"/>
      <c r="E13" s="67"/>
      <c r="F13" s="67"/>
      <c r="G13" s="67"/>
    </row>
    <row r="14" ht="26.45" customHeight="1" spans="1:7">
      <c r="A14" s="66"/>
      <c r="B14" s="66"/>
      <c r="C14" s="67"/>
      <c r="D14" s="67"/>
      <c r="E14" s="67"/>
      <c r="F14" s="67"/>
      <c r="G14" s="67"/>
    </row>
    <row r="15" ht="26.45" customHeight="1" spans="1:7">
      <c r="A15" s="59"/>
      <c r="B15" s="59"/>
      <c r="C15" s="60"/>
      <c r="D15" s="60"/>
      <c r="E15" s="60"/>
      <c r="F15" s="60"/>
      <c r="G15" s="60"/>
    </row>
    <row r="16" ht="26.45" customHeight="1" spans="1:7">
      <c r="A16" s="59"/>
      <c r="B16" s="59"/>
      <c r="C16" s="60"/>
      <c r="D16" s="60"/>
      <c r="E16" s="60"/>
      <c r="F16" s="60"/>
      <c r="G16" s="60"/>
    </row>
    <row r="17" ht="26.45" customHeight="1" spans="1:7">
      <c r="A17" s="66"/>
      <c r="B17" s="66"/>
      <c r="C17" s="67"/>
      <c r="D17" s="67"/>
      <c r="E17" s="67"/>
      <c r="F17" s="67"/>
      <c r="G17" s="67"/>
    </row>
    <row r="18" ht="21.55" customHeight="1" spans="1:7">
      <c r="A18" s="66"/>
      <c r="B18" s="66"/>
      <c r="C18" s="63"/>
      <c r="D18" s="63"/>
      <c r="E18" s="63"/>
      <c r="F18" s="63"/>
      <c r="G18" s="63"/>
    </row>
    <row r="19" ht="40.5" customHeight="1" spans="1:7">
      <c r="A19" s="71" t="s">
        <v>100</v>
      </c>
      <c r="B19" s="71"/>
      <c r="C19" s="72">
        <f>SUM(C7)</f>
        <v>218.49</v>
      </c>
      <c r="D19" s="72">
        <f>SUM(D7)</f>
        <v>70.82</v>
      </c>
      <c r="E19" s="72">
        <f>SUM(E7)</f>
        <v>59.74</v>
      </c>
      <c r="F19" s="72">
        <f>SUM(F7)</f>
        <v>11.08</v>
      </c>
      <c r="G19" s="72">
        <f>SUM(G7)</f>
        <v>147.67</v>
      </c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workbookViewId="0">
      <selection activeCell="G36" sqref="G36"/>
    </sheetView>
  </sheetViews>
  <sheetFormatPr defaultColWidth="10" defaultRowHeight="13.5" outlineLevelCol="4"/>
  <cols>
    <col min="1" max="1" width="12.2" customWidth="1"/>
    <col min="2" max="2" width="22.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4" t="s">
        <v>101</v>
      </c>
      <c r="B1" s="44"/>
      <c r="C1" s="44"/>
      <c r="D1" s="44"/>
      <c r="E1" s="44"/>
    </row>
    <row r="2" ht="40.5" customHeight="1" spans="1:5">
      <c r="A2" s="45" t="s">
        <v>102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38.8" customHeight="1" spans="1:5">
      <c r="A5" s="48" t="s">
        <v>103</v>
      </c>
      <c r="B5" s="48"/>
      <c r="C5" s="48" t="s">
        <v>104</v>
      </c>
      <c r="D5" s="48"/>
      <c r="E5" s="48"/>
    </row>
    <row r="6" ht="22.8" customHeight="1" spans="1:5">
      <c r="A6" s="65" t="s">
        <v>96</v>
      </c>
      <c r="B6" s="65" t="s">
        <v>97</v>
      </c>
      <c r="C6" s="65" t="s">
        <v>63</v>
      </c>
      <c r="D6" s="65" t="s">
        <v>99</v>
      </c>
      <c r="E6" s="65" t="s">
        <v>81</v>
      </c>
    </row>
    <row r="7" ht="26.45" customHeight="1" spans="1:5">
      <c r="A7" s="59">
        <v>30101</v>
      </c>
      <c r="B7" s="59" t="s">
        <v>105</v>
      </c>
      <c r="C7" s="60">
        <f>SUM(D7:E7)</f>
        <v>11.4</v>
      </c>
      <c r="D7" s="60">
        <v>11.4</v>
      </c>
      <c r="E7" s="60"/>
    </row>
    <row r="8" ht="26.45" customHeight="1" spans="1:5">
      <c r="A8" s="66">
        <v>30107</v>
      </c>
      <c r="B8" s="66" t="s">
        <v>106</v>
      </c>
      <c r="C8" s="60">
        <f t="shared" ref="C8:C16" si="0">SUM(D8:E8)</f>
        <v>34.75</v>
      </c>
      <c r="D8" s="67">
        <v>34.75</v>
      </c>
      <c r="E8" s="67"/>
    </row>
    <row r="9" ht="26.45" customHeight="1" spans="1:5">
      <c r="A9" s="66">
        <v>30108</v>
      </c>
      <c r="B9" s="66" t="s">
        <v>107</v>
      </c>
      <c r="C9" s="60">
        <f t="shared" si="0"/>
        <v>4.7</v>
      </c>
      <c r="D9" s="67">
        <v>4.7</v>
      </c>
      <c r="E9" s="67"/>
    </row>
    <row r="10" ht="26.45" customHeight="1" spans="1:5">
      <c r="A10" s="66">
        <v>30110</v>
      </c>
      <c r="B10" s="66" t="s">
        <v>108</v>
      </c>
      <c r="C10" s="60">
        <f t="shared" si="0"/>
        <v>2.82</v>
      </c>
      <c r="D10" s="67">
        <v>2.82</v>
      </c>
      <c r="E10" s="67"/>
    </row>
    <row r="11" ht="26.45" customHeight="1" spans="1:5">
      <c r="A11" s="66">
        <v>30110</v>
      </c>
      <c r="B11" s="68" t="s">
        <v>109</v>
      </c>
      <c r="C11" s="60">
        <f t="shared" si="0"/>
        <v>0.18</v>
      </c>
      <c r="D11" s="69">
        <v>0.18</v>
      </c>
      <c r="E11" s="67"/>
    </row>
    <row r="12" ht="26.45" customHeight="1" spans="1:5">
      <c r="A12" s="66">
        <v>30112</v>
      </c>
      <c r="B12" s="66" t="s">
        <v>110</v>
      </c>
      <c r="C12" s="60">
        <f t="shared" si="0"/>
        <v>0.21</v>
      </c>
      <c r="D12" s="69">
        <v>0.21</v>
      </c>
      <c r="E12" s="67"/>
    </row>
    <row r="13" ht="26.45" customHeight="1" spans="1:5">
      <c r="A13" s="66">
        <v>30112</v>
      </c>
      <c r="B13" s="66" t="s">
        <v>111</v>
      </c>
      <c r="C13" s="60">
        <f t="shared" si="0"/>
        <v>0.14</v>
      </c>
      <c r="D13" s="69">
        <v>0.14</v>
      </c>
      <c r="E13" s="67"/>
    </row>
    <row r="14" ht="26.45" customHeight="1" spans="1:5">
      <c r="A14" s="66">
        <v>30113</v>
      </c>
      <c r="B14" s="66" t="s">
        <v>112</v>
      </c>
      <c r="C14" s="60">
        <f t="shared" si="0"/>
        <v>5.54</v>
      </c>
      <c r="D14" s="68">
        <v>5.54</v>
      </c>
      <c r="E14" s="67"/>
    </row>
    <row r="15" ht="26.45" customHeight="1" spans="1:5">
      <c r="A15" s="66">
        <v>30106</v>
      </c>
      <c r="B15" s="66" t="s">
        <v>113</v>
      </c>
      <c r="C15" s="60">
        <f t="shared" si="0"/>
        <v>5.04</v>
      </c>
      <c r="D15" s="67"/>
      <c r="E15" s="67">
        <v>5.04</v>
      </c>
    </row>
    <row r="16" ht="26.45" customHeight="1" spans="1:5">
      <c r="A16" s="66">
        <v>30199</v>
      </c>
      <c r="B16" s="66" t="s">
        <v>114</v>
      </c>
      <c r="C16" s="60">
        <f t="shared" si="0"/>
        <v>6.04</v>
      </c>
      <c r="D16" s="67"/>
      <c r="E16" s="67">
        <v>6.04</v>
      </c>
    </row>
    <row r="17" ht="26.45" customHeight="1" spans="1:5">
      <c r="A17" s="66"/>
      <c r="B17" s="66"/>
      <c r="C17" s="67"/>
      <c r="D17" s="67"/>
      <c r="E17" s="67"/>
    </row>
    <row r="18" ht="26.45" customHeight="1" spans="1:5">
      <c r="A18" s="66"/>
      <c r="B18" s="66"/>
      <c r="C18" s="67"/>
      <c r="D18" s="67"/>
      <c r="E18" s="67"/>
    </row>
    <row r="19" ht="26.45" customHeight="1" spans="1:5">
      <c r="A19" s="66"/>
      <c r="B19" s="66"/>
      <c r="C19" s="67"/>
      <c r="D19" s="67"/>
      <c r="E19" s="67"/>
    </row>
    <row r="20" ht="26.45" customHeight="1" spans="1:5">
      <c r="A20" s="59"/>
      <c r="B20" s="59"/>
      <c r="C20" s="60"/>
      <c r="D20" s="60"/>
      <c r="E20" s="60"/>
    </row>
    <row r="21" ht="26.45" customHeight="1" spans="1:5">
      <c r="A21" s="66"/>
      <c r="B21" s="66"/>
      <c r="C21" s="67"/>
      <c r="D21" s="67"/>
      <c r="E21" s="67"/>
    </row>
    <row r="22" ht="26.45" customHeight="1" spans="1:5">
      <c r="A22" s="66"/>
      <c r="B22" s="66"/>
      <c r="C22" s="67"/>
      <c r="D22" s="67"/>
      <c r="E22" s="67"/>
    </row>
    <row r="23" ht="26.45" customHeight="1" spans="1:5">
      <c r="A23" s="66"/>
      <c r="B23" s="66"/>
      <c r="C23" s="67"/>
      <c r="D23" s="67"/>
      <c r="E23" s="67"/>
    </row>
    <row r="24" ht="26.45" customHeight="1" spans="1:5">
      <c r="A24" s="66"/>
      <c r="B24" s="66"/>
      <c r="C24" s="67"/>
      <c r="D24" s="67"/>
      <c r="E24" s="67"/>
    </row>
    <row r="25" ht="26.45" customHeight="1" spans="1:5">
      <c r="A25" s="66"/>
      <c r="B25" s="66"/>
      <c r="C25" s="67"/>
      <c r="D25" s="67"/>
      <c r="E25" s="67"/>
    </row>
    <row r="26" ht="26.45" customHeight="1" spans="1:5">
      <c r="A26" s="66"/>
      <c r="B26" s="66"/>
      <c r="C26" s="67"/>
      <c r="D26" s="67"/>
      <c r="E26" s="67"/>
    </row>
    <row r="27" ht="26.45" customHeight="1" spans="1:5">
      <c r="A27" s="66"/>
      <c r="B27" s="66"/>
      <c r="C27" s="67"/>
      <c r="D27" s="67"/>
      <c r="E27" s="67"/>
    </row>
    <row r="28" ht="26.45" customHeight="1" spans="1:5">
      <c r="A28" s="66"/>
      <c r="B28" s="66"/>
      <c r="C28" s="67"/>
      <c r="D28" s="67"/>
      <c r="E28" s="67"/>
    </row>
    <row r="29" ht="26.45" customHeight="1" spans="1:5">
      <c r="A29" s="59"/>
      <c r="B29" s="59"/>
      <c r="C29" s="60"/>
      <c r="D29" s="60"/>
      <c r="E29" s="60"/>
    </row>
    <row r="30" ht="26.45" customHeight="1" spans="1:5">
      <c r="A30" s="66"/>
      <c r="B30" s="66"/>
      <c r="C30" s="67"/>
      <c r="D30" s="67"/>
      <c r="E30" s="67"/>
    </row>
    <row r="31" ht="26.45" customHeight="1" spans="1:5">
      <c r="A31" s="66"/>
      <c r="B31" s="66"/>
      <c r="C31" s="67"/>
      <c r="D31" s="67"/>
      <c r="E31" s="67"/>
    </row>
    <row r="32" ht="26.45" customHeight="1" spans="1:5">
      <c r="A32" s="66"/>
      <c r="B32" s="66"/>
      <c r="C32" s="67"/>
      <c r="D32" s="67"/>
      <c r="E32" s="67"/>
    </row>
    <row r="33" ht="22.8" customHeight="1" spans="1:5">
      <c r="A33" s="48" t="s">
        <v>115</v>
      </c>
      <c r="B33" s="48"/>
      <c r="C33" s="70">
        <f>SUM(C7:C16)</f>
        <v>70.82</v>
      </c>
      <c r="D33" s="70">
        <f>SUM(D7:D16)</f>
        <v>59.74</v>
      </c>
      <c r="E33" s="70">
        <f>SUM(E7:E16)</f>
        <v>11.08</v>
      </c>
    </row>
  </sheetData>
  <mergeCells count="6">
    <mergeCell ref="A2:E2"/>
    <mergeCell ref="A3:E3"/>
    <mergeCell ref="A4:E4"/>
    <mergeCell ref="A5:B5"/>
    <mergeCell ref="C5:E5"/>
    <mergeCell ref="A33:B33"/>
  </mergeCells>
  <printOptions horizontalCentered="1"/>
  <pageMargins left="0.751388888888889" right="0.751388888888889" top="0.271527777777778" bottom="0.271527777777778" header="0" footer="0"/>
  <pageSetup paperSize="9" scale="6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H3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4" t="s">
        <v>116</v>
      </c>
      <c r="C1" s="44"/>
      <c r="D1" s="44"/>
      <c r="E1" s="44"/>
      <c r="F1" s="44"/>
      <c r="G1" s="44"/>
      <c r="H1" s="44"/>
    </row>
    <row r="2" ht="38.8" customHeight="1" spans="1:8">
      <c r="A2" s="45" t="s">
        <v>117</v>
      </c>
      <c r="B2" s="45"/>
      <c r="C2" s="45"/>
      <c r="D2" s="45"/>
      <c r="E2" s="45"/>
      <c r="F2" s="45"/>
      <c r="G2" s="45"/>
      <c r="H2" s="45"/>
    </row>
    <row r="3" ht="24.15" customHeight="1" spans="1:8">
      <c r="A3" s="46" t="s">
        <v>2</v>
      </c>
      <c r="B3" s="46"/>
      <c r="C3" s="46"/>
      <c r="D3" s="46"/>
      <c r="E3" s="46"/>
      <c r="F3" s="46"/>
      <c r="G3" s="46"/>
      <c r="H3" s="46"/>
    </row>
    <row r="4" ht="15.5" customHeight="1" spans="3:8">
      <c r="C4" s="47" t="s">
        <v>3</v>
      </c>
      <c r="D4" s="47"/>
      <c r="E4" s="47"/>
      <c r="F4" s="47"/>
      <c r="G4" s="47"/>
      <c r="H4" s="47"/>
    </row>
    <row r="5" ht="31.9" customHeight="1" spans="1:8">
      <c r="A5" s="48" t="s">
        <v>57</v>
      </c>
      <c r="B5" s="48"/>
      <c r="C5" s="48" t="s">
        <v>118</v>
      </c>
      <c r="D5" s="48"/>
      <c r="E5" s="48"/>
      <c r="F5" s="48"/>
      <c r="G5" s="48"/>
      <c r="H5" s="48"/>
    </row>
    <row r="6" ht="30.15" customHeight="1" spans="1:8">
      <c r="A6" s="48" t="s">
        <v>119</v>
      </c>
      <c r="B6" s="48" t="s">
        <v>120</v>
      </c>
      <c r="C6" s="48" t="s">
        <v>121</v>
      </c>
      <c r="D6" s="48" t="s">
        <v>122</v>
      </c>
      <c r="E6" s="48" t="s">
        <v>123</v>
      </c>
      <c r="F6" s="48"/>
      <c r="G6" s="48"/>
      <c r="H6" s="48" t="s">
        <v>124</v>
      </c>
    </row>
    <row r="7" ht="30.15" customHeight="1" spans="1:8">
      <c r="A7" s="48"/>
      <c r="B7" s="48"/>
      <c r="C7" s="48"/>
      <c r="D7" s="48"/>
      <c r="E7" s="48" t="s">
        <v>72</v>
      </c>
      <c r="F7" s="48" t="s">
        <v>125</v>
      </c>
      <c r="G7" s="48" t="s">
        <v>126</v>
      </c>
      <c r="H7" s="48"/>
    </row>
    <row r="8" ht="26.05" customHeight="1" spans="1:8">
      <c r="A8" s="62">
        <v>1190001</v>
      </c>
      <c r="B8" s="62" t="s">
        <v>127</v>
      </c>
      <c r="C8" s="63"/>
      <c r="D8" s="60"/>
      <c r="E8" s="64"/>
      <c r="F8" s="60"/>
      <c r="G8" s="60"/>
      <c r="H8" s="60"/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E3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4" t="s">
        <v>128</v>
      </c>
      <c r="B1" s="44"/>
      <c r="C1" s="44"/>
      <c r="D1" s="44"/>
      <c r="E1" s="44"/>
    </row>
    <row r="2" ht="35.35" customHeight="1" spans="1:5">
      <c r="A2" s="45" t="s">
        <v>129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22.8" customHeight="1" spans="1:5">
      <c r="A5" s="48" t="s">
        <v>96</v>
      </c>
      <c r="B5" s="48" t="s">
        <v>97</v>
      </c>
      <c r="C5" s="48" t="s">
        <v>130</v>
      </c>
      <c r="D5" s="48"/>
      <c r="E5" s="48"/>
    </row>
    <row r="6" ht="22.8" customHeight="1" spans="1:5">
      <c r="A6" s="48"/>
      <c r="B6" s="48"/>
      <c r="C6" s="48" t="s">
        <v>63</v>
      </c>
      <c r="D6" s="48" t="s">
        <v>78</v>
      </c>
      <c r="E6" s="48" t="s">
        <v>79</v>
      </c>
    </row>
    <row r="7" ht="26.45" customHeight="1" spans="1:5">
      <c r="A7" s="59"/>
      <c r="B7" s="59"/>
      <c r="C7" s="60"/>
      <c r="D7" s="60"/>
      <c r="E7" s="60"/>
    </row>
    <row r="8" ht="26.45" customHeight="1" spans="1:5">
      <c r="A8" s="59"/>
      <c r="B8" s="59"/>
      <c r="C8" s="60"/>
      <c r="D8" s="60"/>
      <c r="E8" s="60"/>
    </row>
    <row r="9" ht="26.45" customHeight="1" spans="1:5">
      <c r="A9" s="59"/>
      <c r="B9" s="59"/>
      <c r="C9" s="60"/>
      <c r="D9" s="60"/>
      <c r="E9" s="60"/>
    </row>
    <row r="10" ht="27.6" customHeight="1" spans="1:5">
      <c r="A10" s="48" t="s">
        <v>100</v>
      </c>
      <c r="B10" s="48"/>
      <c r="C10" s="51"/>
      <c r="D10" s="51"/>
      <c r="E10" s="51"/>
    </row>
    <row r="11" ht="27.6" customHeight="1" spans="1:5">
      <c r="A11" s="61" t="s">
        <v>131</v>
      </c>
      <c r="B11" s="61"/>
      <c r="C11" s="61"/>
      <c r="D11" s="61"/>
      <c r="E11" s="61"/>
    </row>
    <row r="12" spans="1:1">
      <c r="A12" t="s">
        <v>132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selection activeCell="D8" sqref="D8:D12"/>
    </sheetView>
  </sheetViews>
  <sheetFormatPr defaultColWidth="10" defaultRowHeight="13.5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4" t="s">
        <v>133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ht="34.5" customHeight="1" spans="1:20">
      <c r="A2" s="45" t="s">
        <v>134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9.3" customHeight="1" spans="1:20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ht="16.35" customHeight="1" spans="1:20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15" customHeight="1" spans="1:20">
      <c r="A5" s="48" t="s">
        <v>135</v>
      </c>
      <c r="B5" s="48" t="s">
        <v>136</v>
      </c>
      <c r="C5" s="48" t="s">
        <v>137</v>
      </c>
      <c r="D5" s="48" t="s">
        <v>63</v>
      </c>
      <c r="E5" s="48" t="s">
        <v>138</v>
      </c>
      <c r="F5" s="48"/>
      <c r="G5" s="48"/>
      <c r="H5" s="48"/>
      <c r="I5" s="48"/>
      <c r="J5" s="48"/>
      <c r="K5" s="48"/>
      <c r="L5" s="48"/>
      <c r="M5" s="48" t="s">
        <v>139</v>
      </c>
      <c r="N5" s="48"/>
      <c r="O5" s="48"/>
      <c r="P5" s="48"/>
      <c r="Q5" s="48"/>
      <c r="R5" s="48"/>
      <c r="S5" s="48"/>
      <c r="T5" s="48"/>
    </row>
    <row r="6" ht="40.5" customHeight="1" spans="1:20">
      <c r="A6" s="48"/>
      <c r="B6" s="48"/>
      <c r="C6" s="48"/>
      <c r="D6" s="48"/>
      <c r="E6" s="49" t="s">
        <v>72</v>
      </c>
      <c r="F6" s="48" t="s">
        <v>140</v>
      </c>
      <c r="G6" s="48"/>
      <c r="H6" s="48"/>
      <c r="I6" s="48" t="s">
        <v>141</v>
      </c>
      <c r="J6" s="48" t="s">
        <v>142</v>
      </c>
      <c r="K6" s="48" t="s">
        <v>143</v>
      </c>
      <c r="L6" s="48" t="s">
        <v>144</v>
      </c>
      <c r="M6" s="48" t="s">
        <v>72</v>
      </c>
      <c r="N6" s="48" t="s">
        <v>140</v>
      </c>
      <c r="O6" s="48"/>
      <c r="P6" s="48"/>
      <c r="Q6" s="48" t="s">
        <v>141</v>
      </c>
      <c r="R6" s="48" t="s">
        <v>142</v>
      </c>
      <c r="S6" s="48" t="s">
        <v>143</v>
      </c>
      <c r="T6" s="48" t="s">
        <v>144</v>
      </c>
    </row>
    <row r="7" ht="40.5" customHeight="1" spans="1:20">
      <c r="A7" s="48"/>
      <c r="B7" s="48"/>
      <c r="C7" s="48"/>
      <c r="D7" s="48"/>
      <c r="E7" s="49"/>
      <c r="F7" s="48" t="s">
        <v>72</v>
      </c>
      <c r="G7" s="49" t="s">
        <v>145</v>
      </c>
      <c r="H7" s="50" t="s">
        <v>146</v>
      </c>
      <c r="I7" s="48"/>
      <c r="J7" s="48"/>
      <c r="K7" s="48"/>
      <c r="L7" s="48"/>
      <c r="M7" s="48"/>
      <c r="N7" s="48" t="s">
        <v>72</v>
      </c>
      <c r="O7" s="48" t="s">
        <v>145</v>
      </c>
      <c r="P7" s="58" t="s">
        <v>146</v>
      </c>
      <c r="Q7" s="48"/>
      <c r="R7" s="48"/>
      <c r="S7" s="48"/>
      <c r="T7" s="48"/>
    </row>
    <row r="8" ht="27.6" customHeight="1" spans="1:20">
      <c r="A8" s="48" t="s">
        <v>147</v>
      </c>
      <c r="B8" s="48"/>
      <c r="C8" s="48"/>
      <c r="D8" s="51">
        <f>SUM(E8)</f>
        <v>50</v>
      </c>
      <c r="E8" s="51">
        <f>SUM(F8)</f>
        <v>50</v>
      </c>
      <c r="F8" s="51">
        <f>SUM(G8)</f>
        <v>50</v>
      </c>
      <c r="G8" s="51">
        <v>50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>
      <c r="A9" s="48" t="s">
        <v>148</v>
      </c>
      <c r="B9" s="48"/>
      <c r="C9" s="48"/>
      <c r="D9" s="51">
        <f>SUM(E9)</f>
        <v>57</v>
      </c>
      <c r="E9" s="51">
        <f>SUM(F9)</f>
        <v>57</v>
      </c>
      <c r="F9" s="51">
        <f>SUM(G9)</f>
        <v>57</v>
      </c>
      <c r="G9" s="51">
        <v>57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>
      <c r="A10" s="48" t="s">
        <v>148</v>
      </c>
      <c r="B10" s="48"/>
      <c r="C10" s="48"/>
      <c r="D10" s="51">
        <f>SUM(E10)</f>
        <v>7</v>
      </c>
      <c r="E10" s="51">
        <f>SUM(F10)</f>
        <v>7</v>
      </c>
      <c r="F10" s="51">
        <f>SUM(G10)</f>
        <v>7</v>
      </c>
      <c r="G10" s="51">
        <v>7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>
      <c r="A11" s="48" t="s">
        <v>149</v>
      </c>
      <c r="B11" s="48"/>
      <c r="C11" s="48"/>
      <c r="D11" s="51">
        <f>SUM(E11)</f>
        <v>10</v>
      </c>
      <c r="E11" s="51">
        <f>SUM(F11)</f>
        <v>10</v>
      </c>
      <c r="F11" s="51">
        <f>SUM(G11)</f>
        <v>10</v>
      </c>
      <c r="G11" s="51">
        <v>10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>
      <c r="A12" s="52" t="s">
        <v>150</v>
      </c>
      <c r="B12" s="52"/>
      <c r="C12" s="52"/>
      <c r="D12" s="51">
        <f>SUM(E12)</f>
        <v>23.67</v>
      </c>
      <c r="E12" s="53">
        <f>SUM(F12)</f>
        <v>23.67</v>
      </c>
      <c r="F12" s="53">
        <f>SUM(G12)</f>
        <v>23.67</v>
      </c>
      <c r="G12" s="53">
        <v>23.67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>
      <c r="A13" s="54"/>
      <c r="B13" s="55"/>
      <c r="C13" s="56"/>
      <c r="D13" s="5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</sheetData>
  <mergeCells count="27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2:C12"/>
    <mergeCell ref="A13:C13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16" sqref="I16"/>
    </sheetView>
  </sheetViews>
  <sheetFormatPr defaultColWidth="9.10833333333333" defaultRowHeight="12.75" outlineLevelCol="7"/>
  <cols>
    <col min="1" max="3" width="3.10833333333333" style="23" customWidth="1"/>
    <col min="4" max="4" width="37.3333333333333" style="23" customWidth="1"/>
    <col min="5" max="7" width="16" style="23" customWidth="1"/>
    <col min="8" max="8" width="9.775" style="23" customWidth="1"/>
    <col min="9" max="16384" width="9.10833333333333" style="23"/>
  </cols>
  <sheetData>
    <row r="1" s="23" customFormat="1" customHeight="1" spans="1:8">
      <c r="A1" s="27" t="s">
        <v>151</v>
      </c>
      <c r="G1" s="28"/>
      <c r="H1" s="29"/>
    </row>
    <row r="2" s="24" customFormat="1" ht="29" customHeight="1" spans="1:8">
      <c r="A2" s="30" t="s">
        <v>152</v>
      </c>
      <c r="B2" s="30"/>
      <c r="C2" s="30"/>
      <c r="D2" s="30"/>
      <c r="E2" s="30"/>
      <c r="F2" s="30"/>
      <c r="G2" s="30"/>
      <c r="H2" s="29"/>
    </row>
    <row r="3" s="23" customFormat="1" customHeight="1" spans="7:8">
      <c r="G3" s="28"/>
      <c r="H3" s="29"/>
    </row>
    <row r="4" s="23" customFormat="1" ht="24" customHeight="1" spans="1:8">
      <c r="A4" s="26" t="s">
        <v>153</v>
      </c>
      <c r="G4" s="28" t="s">
        <v>154</v>
      </c>
      <c r="H4" s="29"/>
    </row>
    <row r="5" s="23" customFormat="1" ht="22" customHeight="1" spans="1:8">
      <c r="A5" s="31" t="s">
        <v>86</v>
      </c>
      <c r="B5" s="32"/>
      <c r="C5" s="32"/>
      <c r="D5" s="32"/>
      <c r="E5" s="33" t="s">
        <v>155</v>
      </c>
      <c r="F5" s="33"/>
      <c r="G5" s="33"/>
      <c r="H5" s="29"/>
    </row>
    <row r="6" s="23" customFormat="1" ht="15.6" customHeight="1" spans="1:8">
      <c r="A6" s="34" t="s">
        <v>156</v>
      </c>
      <c r="B6" s="35"/>
      <c r="C6" s="35"/>
      <c r="D6" s="36" t="s">
        <v>97</v>
      </c>
      <c r="E6" s="35" t="s">
        <v>63</v>
      </c>
      <c r="F6" s="35" t="s">
        <v>78</v>
      </c>
      <c r="G6" s="35" t="s">
        <v>79</v>
      </c>
      <c r="H6" s="29"/>
    </row>
    <row r="7" s="23" customFormat="1" ht="15.6" customHeight="1" spans="1:8">
      <c r="A7" s="34"/>
      <c r="B7" s="35"/>
      <c r="C7" s="35"/>
      <c r="D7" s="36"/>
      <c r="E7" s="35"/>
      <c r="F7" s="35"/>
      <c r="G7" s="35"/>
      <c r="H7" s="29"/>
    </row>
    <row r="8" s="23" customFormat="1" ht="15.6" customHeight="1" spans="1:8">
      <c r="A8" s="37"/>
      <c r="B8" s="38"/>
      <c r="C8" s="38"/>
      <c r="D8" s="39"/>
      <c r="E8" s="35"/>
      <c r="F8" s="35"/>
      <c r="G8" s="35"/>
      <c r="H8" s="29"/>
    </row>
    <row r="9" s="23" customFormat="1" ht="26" customHeight="1" spans="1:8">
      <c r="A9" s="40" t="s">
        <v>157</v>
      </c>
      <c r="B9" s="41"/>
      <c r="C9" s="41"/>
      <c r="D9" s="41"/>
      <c r="E9" s="36" t="s">
        <v>158</v>
      </c>
      <c r="F9" s="36" t="s">
        <v>159</v>
      </c>
      <c r="G9" s="36" t="s">
        <v>160</v>
      </c>
      <c r="H9" s="29"/>
    </row>
    <row r="10" s="23" customFormat="1" ht="26" customHeight="1" spans="1:8">
      <c r="A10" s="40" t="s">
        <v>63</v>
      </c>
      <c r="B10" s="41"/>
      <c r="C10" s="41"/>
      <c r="D10" s="41"/>
      <c r="E10" s="42">
        <v>0</v>
      </c>
      <c r="F10" s="42">
        <v>0</v>
      </c>
      <c r="G10" s="42">
        <v>0</v>
      </c>
      <c r="H10" s="29"/>
    </row>
    <row r="11" s="25" customFormat="1" ht="15.6" customHeight="1" spans="1:8">
      <c r="A11" s="43" t="s">
        <v>132</v>
      </c>
      <c r="B11" s="43"/>
      <c r="C11" s="43"/>
      <c r="D11" s="43"/>
      <c r="E11" s="43"/>
      <c r="F11" s="43"/>
      <c r="G11" s="43"/>
      <c r="H11" s="29"/>
    </row>
    <row r="12" s="26" customFormat="1" ht="12" customHeight="1" spans="8:8">
      <c r="H12" s="2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F24" sqref="F24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161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154</v>
      </c>
      <c r="M4" s="18"/>
    </row>
    <row r="5" spans="1:13">
      <c r="A5" s="7" t="s">
        <v>163</v>
      </c>
      <c r="B5" s="7" t="s">
        <v>164</v>
      </c>
      <c r="C5" s="7" t="s">
        <v>165</v>
      </c>
      <c r="D5" s="7" t="s">
        <v>166</v>
      </c>
      <c r="E5" s="7" t="s">
        <v>167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168</v>
      </c>
      <c r="F6" s="10" t="s">
        <v>169</v>
      </c>
      <c r="G6" s="10" t="s">
        <v>170</v>
      </c>
      <c r="H6" s="10" t="s">
        <v>171</v>
      </c>
      <c r="I6" s="10" t="s">
        <v>172</v>
      </c>
      <c r="J6" s="10" t="s">
        <v>173</v>
      </c>
      <c r="K6" s="10" t="s">
        <v>174</v>
      </c>
      <c r="L6" s="10" t="s">
        <v>175</v>
      </c>
      <c r="M6" s="10" t="s">
        <v>176</v>
      </c>
    </row>
    <row r="7" ht="20" customHeight="1" spans="1:13">
      <c r="A7" s="20"/>
      <c r="B7" s="20"/>
      <c r="C7" s="21"/>
      <c r="D7" s="20" t="s">
        <v>177</v>
      </c>
      <c r="E7" s="22" t="s">
        <v>178</v>
      </c>
      <c r="F7" s="22" t="s">
        <v>179</v>
      </c>
      <c r="G7" s="20"/>
      <c r="H7" s="20"/>
      <c r="I7" s="20"/>
      <c r="J7" s="20"/>
      <c r="K7" s="20"/>
      <c r="L7" s="20"/>
      <c r="M7" s="20"/>
    </row>
    <row r="8" ht="20" customHeight="1" spans="1:13">
      <c r="A8" s="20"/>
      <c r="B8" s="20"/>
      <c r="C8" s="21"/>
      <c r="D8" s="20"/>
      <c r="E8" s="22"/>
      <c r="F8" s="22" t="s">
        <v>180</v>
      </c>
      <c r="G8" s="20"/>
      <c r="H8" s="20"/>
      <c r="I8" s="20"/>
      <c r="J8" s="20"/>
      <c r="K8" s="20"/>
      <c r="L8" s="20"/>
      <c r="M8" s="20"/>
    </row>
    <row r="9" ht="20" customHeight="1" spans="1:13">
      <c r="A9" s="20"/>
      <c r="B9" s="20"/>
      <c r="C9" s="21"/>
      <c r="D9" s="20"/>
      <c r="E9" s="22"/>
      <c r="F9" s="22" t="s">
        <v>181</v>
      </c>
      <c r="G9" s="20"/>
      <c r="H9" s="20"/>
      <c r="I9" s="20"/>
      <c r="J9" s="20"/>
      <c r="K9" s="20"/>
      <c r="L9" s="20"/>
      <c r="M9" s="20"/>
    </row>
    <row r="10" ht="20" customHeight="1" spans="1:13">
      <c r="A10" s="20"/>
      <c r="B10" s="20"/>
      <c r="C10" s="21"/>
      <c r="D10" s="20"/>
      <c r="E10" s="22" t="s">
        <v>182</v>
      </c>
      <c r="F10" s="22" t="s">
        <v>183</v>
      </c>
      <c r="G10" s="20"/>
      <c r="H10" s="20"/>
      <c r="I10" s="20"/>
      <c r="J10" s="20"/>
      <c r="K10" s="20"/>
      <c r="L10" s="20"/>
      <c r="M10" s="20"/>
    </row>
    <row r="11" ht="20" customHeight="1" spans="1:13">
      <c r="A11" s="20"/>
      <c r="B11" s="20"/>
      <c r="C11" s="21"/>
      <c r="D11" s="20"/>
      <c r="E11" s="22"/>
      <c r="F11" s="22" t="s">
        <v>184</v>
      </c>
      <c r="G11" s="20"/>
      <c r="H11" s="20"/>
      <c r="I11" s="20"/>
      <c r="J11" s="20"/>
      <c r="K11" s="20"/>
      <c r="L11" s="20"/>
      <c r="M11" s="20"/>
    </row>
    <row r="12" ht="20" customHeight="1" spans="1:13">
      <c r="A12" s="20"/>
      <c r="B12" s="20"/>
      <c r="C12" s="21"/>
      <c r="D12" s="20"/>
      <c r="E12" s="22"/>
      <c r="F12" s="22" t="s">
        <v>185</v>
      </c>
      <c r="G12" s="20"/>
      <c r="H12" s="20"/>
      <c r="I12" s="20"/>
      <c r="J12" s="20"/>
      <c r="K12" s="20"/>
      <c r="L12" s="20"/>
      <c r="M12" s="20"/>
    </row>
    <row r="13" ht="20" customHeight="1" spans="1:13">
      <c r="A13" s="20"/>
      <c r="B13" s="20"/>
      <c r="C13" s="21"/>
      <c r="D13" s="20"/>
      <c r="E13" s="22" t="s">
        <v>186</v>
      </c>
      <c r="F13" s="22" t="s">
        <v>187</v>
      </c>
      <c r="G13" s="20"/>
      <c r="H13" s="20"/>
      <c r="I13" s="20"/>
      <c r="J13" s="20"/>
      <c r="K13" s="20"/>
      <c r="L13" s="20"/>
      <c r="M13" s="20"/>
    </row>
    <row r="14" ht="20" customHeight="1" spans="1:13">
      <c r="A14" s="20"/>
      <c r="B14" s="20"/>
      <c r="C14" s="21"/>
      <c r="D14" s="20"/>
      <c r="E14" s="22"/>
      <c r="F14" s="22" t="s">
        <v>188</v>
      </c>
      <c r="G14" s="20"/>
      <c r="H14" s="20"/>
      <c r="I14" s="20"/>
      <c r="J14" s="20"/>
      <c r="K14" s="20"/>
      <c r="L14" s="20"/>
      <c r="M14" s="20"/>
    </row>
    <row r="15" ht="20" customHeight="1" spans="1:13">
      <c r="A15" s="20"/>
      <c r="B15" s="20"/>
      <c r="C15" s="21"/>
      <c r="D15" s="20"/>
      <c r="E15" s="22"/>
      <c r="F15" s="22" t="s">
        <v>189</v>
      </c>
      <c r="G15" s="20"/>
      <c r="H15" s="20"/>
      <c r="I15" s="20"/>
      <c r="J15" s="20"/>
      <c r="K15" s="20"/>
      <c r="L15" s="20"/>
      <c r="M15" s="20"/>
    </row>
    <row r="16" ht="20" customHeight="1" spans="1:13">
      <c r="A16" s="20"/>
      <c r="B16" s="20"/>
      <c r="C16" s="21"/>
      <c r="D16" s="20"/>
      <c r="E16" s="22"/>
      <c r="F16" s="22" t="s">
        <v>190</v>
      </c>
      <c r="G16" s="20"/>
      <c r="H16" s="20"/>
      <c r="I16" s="20"/>
      <c r="J16" s="20"/>
      <c r="K16" s="20"/>
      <c r="L16" s="20"/>
      <c r="M16" s="20"/>
    </row>
    <row r="17" ht="20" customHeight="1" spans="1:13">
      <c r="A17" s="20"/>
      <c r="B17" s="20"/>
      <c r="C17" s="21"/>
      <c r="D17" s="20"/>
      <c r="E17" s="22" t="s">
        <v>191</v>
      </c>
      <c r="F17" s="22" t="s">
        <v>192</v>
      </c>
      <c r="G17" s="20"/>
      <c r="H17" s="20"/>
      <c r="I17" s="20"/>
      <c r="J17" s="20"/>
      <c r="K17" s="20"/>
      <c r="L17" s="20"/>
      <c r="M17" s="20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A3" sqref="A3:T3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193</v>
      </c>
    </row>
    <row r="2" s="1" customFormat="1" ht="42.25" customHeight="1" spans="1:20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154</v>
      </c>
      <c r="S4" s="18"/>
      <c r="T4" s="18"/>
    </row>
    <row r="5" s="1" customFormat="1" ht="18.1" customHeight="1" spans="1:20">
      <c r="A5" s="7" t="s">
        <v>119</v>
      </c>
      <c r="B5" s="7" t="s">
        <v>120</v>
      </c>
      <c r="C5" s="7" t="s">
        <v>195</v>
      </c>
      <c r="D5" s="7"/>
      <c r="E5" s="7"/>
      <c r="F5" s="7"/>
      <c r="G5" s="7"/>
      <c r="H5" s="7"/>
      <c r="I5" s="7"/>
      <c r="J5" s="10" t="s">
        <v>196</v>
      </c>
      <c r="K5" s="7" t="s">
        <v>197</v>
      </c>
      <c r="L5" s="11" t="s">
        <v>198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199</v>
      </c>
      <c r="D6" s="7" t="s">
        <v>200</v>
      </c>
      <c r="E6" s="7"/>
      <c r="F6" s="7"/>
      <c r="G6" s="7"/>
      <c r="H6" s="7" t="s">
        <v>201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60" customHeight="1" spans="1:20">
      <c r="A7" s="7"/>
      <c r="B7" s="7"/>
      <c r="C7" s="7"/>
      <c r="D7" s="7" t="s">
        <v>140</v>
      </c>
      <c r="E7" s="7" t="s">
        <v>202</v>
      </c>
      <c r="F7" s="7" t="s">
        <v>203</v>
      </c>
      <c r="G7" s="7" t="s">
        <v>204</v>
      </c>
      <c r="H7" s="7" t="s">
        <v>78</v>
      </c>
      <c r="I7" s="7" t="s">
        <v>79</v>
      </c>
      <c r="J7" s="13"/>
      <c r="K7" s="7"/>
      <c r="L7" s="7" t="s">
        <v>168</v>
      </c>
      <c r="M7" s="7" t="s">
        <v>169</v>
      </c>
      <c r="N7" s="7" t="s">
        <v>170</v>
      </c>
      <c r="O7" s="7" t="s">
        <v>175</v>
      </c>
      <c r="P7" s="7" t="s">
        <v>171</v>
      </c>
      <c r="Q7" s="7" t="s">
        <v>205</v>
      </c>
      <c r="R7" s="7" t="s">
        <v>206</v>
      </c>
      <c r="S7" s="7" t="s">
        <v>207</v>
      </c>
      <c r="T7" s="7" t="s">
        <v>176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178</v>
      </c>
      <c r="M8" s="15" t="s">
        <v>179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180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181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182</v>
      </c>
      <c r="M11" s="15" t="s">
        <v>183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184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185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186</v>
      </c>
      <c r="M14" s="15" t="s">
        <v>187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188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189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190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191</v>
      </c>
      <c r="M18" s="15" t="s">
        <v>192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：  无敌孙小胖 ✨</cp:lastModifiedBy>
  <dcterms:created xsi:type="dcterms:W3CDTF">2022-03-14T03:34:00Z</dcterms:created>
  <dcterms:modified xsi:type="dcterms:W3CDTF">2024-05-21T01:20:29Z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7EC39EC83CDD4C75B7DA79BEB07E6561_13</vt:lpwstr>
  </property>
</Properties>
</file>