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5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<sst xmlns="http://schemas.openxmlformats.org/spreadsheetml/2006/main" count="350" uniqueCount="213">
  <si>
    <t>公开01表</t>
  </si>
  <si>
    <t>收支预算总表</t>
  </si>
  <si>
    <t>部门：招商合作局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</si>
  <si>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</si>
  <si>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</si>
  <si>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</si>
  <si>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</si>
  <si>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</si>
  <si>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</si>
  <si>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</si>
  <si>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</si>
  <si>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</si>
  <si>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</si>
  <si>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</si>
  <si>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</si>
  <si>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</si>
  <si>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</si>
  <si>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</si>
  <si>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</si>
  <si>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</si>
  <si>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</si>
  <si>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</si>
  <si>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</si>
  <si>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</si>
  <si>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</si>
  <si>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</si>
  <si>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</si>
  <si>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</si>
  <si>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</si>
  <si>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</si>
  <si>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</si>
  <si>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</si>
  <si>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</si>
  <si>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</si>
  <si>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</si>
  <si>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</si>
  <si>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</si>
  <si>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</si>
  <si>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</si>
  <si>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</si>
  <si>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</si>
  <si>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</si>
  <si>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</si>
  <si>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</si>
  <si>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</si>
  <si>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</si>
  <si>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</si>
  <si>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</si>
  <si>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</si>
  <si>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</si>
  <si>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</si>
  <si>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</si>
  <si>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</si>
  <si>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</si>
  <si>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</si>
  <si>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</si>
  <si>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</si>
  <si>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部门：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</si>
  <si>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</si>
  <si>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</si>
  <si>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</si>
  <si>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</si>
  <si>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</si>
  <si>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</si>
  <si>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</si>
  <si>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</si>
  <si>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</si>
  <si>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</si>
  <si>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</si>
  <si>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</si>
  <si>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</si>
  <si>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</si>
  <si>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</si>
  <si>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</si>
  <si>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</si>
  <si>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</si>
  <si>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招商合作局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</si>
  <si>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</si>
  <si>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</si>
  <si>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</si>
  <si>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</si>
  <si>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</si>
  <si>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</si>
  <si>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</si>
  <si>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</si>
  <si>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</si>
  <si>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</si>
  <si>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</si>
  <si>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</si>
  <si>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</si>
  <si>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</si>
  <si>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</si>
  <si>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</si>
  <si>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</si>
  <si>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</si>
  <si>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</si>
  <si>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</si>
  <si>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</si>
  <si>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</si>
  <si>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</si>
  <si>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</si>
  <si>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</si>
  <si>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</si>
  <si>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</si>
  <si>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</si>
  <si>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津补津贴</t>
  </si>
  <si>
    <t>伙食补助费</t>
  </si>
  <si>
    <t>其他工资福利支出</t>
  </si>
  <si>
    <t>办公费</t>
  </si>
  <si>
    <t>印刷费</t>
  </si>
  <si>
    <t>邮电费</t>
  </si>
  <si>
    <t>维修（护）费</t>
  </si>
  <si>
    <t>培训费</t>
  </si>
  <si>
    <t>委托业务费</t>
  </si>
  <si>
    <t>福利费</t>
  </si>
  <si>
    <t>其他对个人和家庭的补助</t>
  </si>
  <si>
    <t>基本工资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</si>
  <si>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</si>
  <si>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</si>
  <si>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</si>
  <si>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</si>
  <si>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</si>
  <si>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其他交通费用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</si>
  <si>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</si>
  <si>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</si>
  <si>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</si>
  <si>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</si>
  <si>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</si>
  <si>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</si>
  <si>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</si>
  <si>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</si>
  <si>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</si>
  <si>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</si>
  <si>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</si>
  <si>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</si>
  <si>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</si>
  <si>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</si>
  <si>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</si>
  <si>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</si>
  <si>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</si>
  <si>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</si>
  <si>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</si>
  <si>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</si>
  <si>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</si>
  <si>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</si>
  <si>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</si>
  <si>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</si>
  <si>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</si>
  <si>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</si>
  <si>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</si>
  <si>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</si>
  <si>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</si>
  <si>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</si>
  <si>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</si>
  <si>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招商引资经费</t>
  </si>
  <si>
    <t>商贸物流经济发展专用经费</t>
  </si>
  <si>
    <t>遗留问题专用经费</t>
  </si>
  <si>
    <t>箱包专班专用经费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</si>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</sst>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4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176" fontId="17" fillId="0" borderId="12" xfId="0" applyNumberFormat="1" applyFont="1" applyFill="1" applyBorder="1" applyAlignment="1" applyProtection="1">
      <alignment horizontal="center" vertical="center" wrapText="1"/>
    </xf>
    <xf numFmtId="177" fontId="17" fillId="0" borderId="12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B25" workbookViewId="0">
      <selection activeCell="D45" sqref="D45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87" t="s">
        <v>2</v>
      </c>
      <c r="B3" s="87"/>
      <c r="C3" s="87"/>
      <c r="D3" s="87"/>
    </row>
    <row r="4" ht="22.4" customHeight="1" spans="4:4">
      <c r="D4" s="88" t="s">
        <v>3</v>
      </c>
    </row>
    <row r="5" ht="28.45" customHeight="1" spans="1:4">
      <c r="A5" s="89" t="s">
        <v>4</v>
      </c>
      <c r="B5" s="89"/>
      <c r="C5" s="89" t="s">
        <v>5</v>
      </c>
      <c r="D5" s="89"/>
    </row>
    <row r="6" ht="31.05" customHeight="1" spans="1:4">
      <c r="A6" s="82" t="s">
        <v>6</v>
      </c>
      <c r="B6" s="82" t="s">
        <v>7</v>
      </c>
      <c r="C6" s="82" t="s">
        <v>6</v>
      </c>
      <c r="D6" s="82" t="s">
        <v>7</v>
      </c>
    </row>
    <row r="7" ht="22.8" customHeight="1" spans="1:4">
      <c r="A7" s="78" t="s">
        <v>8</v>
      </c>
      <c r="B7" s="80">
        <v>464.74</v>
      </c>
      <c r="C7" s="78" t="s">
        <v>9</v>
      </c>
      <c r="D7" s="80">
        <v>464.74</v>
      </c>
    </row>
    <row r="8" ht="22.8" customHeight="1" spans="1:4">
      <c r="A8" s="78" t="s">
        <v>10</v>
      </c>
      <c r="B8" s="80"/>
      <c r="C8" s="78" t="s">
        <v>11</v>
      </c>
      <c r="D8" s="80"/>
    </row>
    <row r="9" ht="22.8" customHeight="1" spans="1:4">
      <c r="A9" s="78" t="s">
        <v>12</v>
      </c>
      <c r="B9" s="80"/>
      <c r="C9" s="78" t="s">
        <v>13</v>
      </c>
      <c r="D9" s="80"/>
    </row>
    <row r="10" ht="22.8" customHeight="1" spans="1:4">
      <c r="A10" s="78" t="s">
        <v>14</v>
      </c>
      <c r="B10" s="80"/>
      <c r="C10" s="78" t="s">
        <v>15</v>
      </c>
      <c r="D10" s="80"/>
    </row>
    <row r="11" ht="22.8" customHeight="1" spans="1:4">
      <c r="A11" s="78" t="s">
        <v>16</v>
      </c>
      <c r="B11" s="80"/>
      <c r="C11" s="78" t="s">
        <v>17</v>
      </c>
      <c r="D11" s="80"/>
    </row>
    <row r="12" ht="22.8" customHeight="1" spans="1:4">
      <c r="A12" s="78" t="s">
        <v>18</v>
      </c>
      <c r="B12" s="80"/>
      <c r="C12" s="78" t="s">
        <v>19</v>
      </c>
      <c r="D12" s="80"/>
    </row>
    <row r="13" ht="22.8" customHeight="1" spans="1:4">
      <c r="A13" s="78" t="s">
        <v>20</v>
      </c>
      <c r="B13" s="80"/>
      <c r="C13" s="78" t="s">
        <v>21</v>
      </c>
      <c r="D13" s="80"/>
    </row>
    <row r="14" ht="22.8" customHeight="1" spans="1:4">
      <c r="A14" s="78"/>
      <c r="B14" s="78"/>
      <c r="C14" s="78" t="s">
        <v>22</v>
      </c>
      <c r="D14" s="80"/>
    </row>
    <row r="15" ht="22.8" customHeight="1" spans="1:4">
      <c r="A15" s="78"/>
      <c r="B15" s="78"/>
      <c r="C15" s="78" t="s">
        <v>23</v>
      </c>
      <c r="D15" s="80"/>
    </row>
    <row r="16" ht="22.8" customHeight="1" spans="1:4">
      <c r="A16" s="78"/>
      <c r="B16" s="78"/>
      <c r="C16" s="78" t="s">
        <v>24</v>
      </c>
      <c r="D16" s="80"/>
    </row>
    <row r="17" ht="22.8" customHeight="1" spans="1:4">
      <c r="A17" s="78"/>
      <c r="B17" s="78"/>
      <c r="C17" s="78" t="s">
        <v>25</v>
      </c>
      <c r="D17" s="80"/>
    </row>
    <row r="18" ht="22.8" customHeight="1" spans="1:4">
      <c r="A18" s="78"/>
      <c r="B18" s="78"/>
      <c r="C18" s="78" t="s">
        <v>26</v>
      </c>
      <c r="D18" s="80"/>
    </row>
    <row r="19" ht="22.8" customHeight="1" spans="1:4">
      <c r="A19" s="78"/>
      <c r="B19" s="78"/>
      <c r="C19" s="78" t="s">
        <v>27</v>
      </c>
      <c r="D19" s="80"/>
    </row>
    <row r="20" ht="22.8" customHeight="1" spans="1:4">
      <c r="A20" s="78"/>
      <c r="B20" s="78"/>
      <c r="C20" s="78" t="s">
        <v>28</v>
      </c>
      <c r="D20" s="80"/>
    </row>
    <row r="21" ht="22.8" customHeight="1" spans="1:4">
      <c r="A21" s="78"/>
      <c r="B21" s="78"/>
      <c r="C21" s="78" t="s">
        <v>29</v>
      </c>
      <c r="D21" s="80"/>
    </row>
    <row r="22" ht="22.8" customHeight="1" spans="1:4">
      <c r="A22" s="78"/>
      <c r="B22" s="78"/>
      <c r="C22" s="78" t="s">
        <v>30</v>
      </c>
      <c r="D22" s="80"/>
    </row>
    <row r="23" ht="22.8" customHeight="1" spans="1:4">
      <c r="A23" s="78"/>
      <c r="B23" s="78"/>
      <c r="C23" s="78" t="s">
        <v>31</v>
      </c>
      <c r="D23" s="80"/>
    </row>
    <row r="24" ht="22.8" customHeight="1" spans="1:4">
      <c r="A24" s="78"/>
      <c r="B24" s="78"/>
      <c r="C24" s="78" t="s">
        <v>32</v>
      </c>
      <c r="D24" s="80"/>
    </row>
    <row r="25" ht="22.8" customHeight="1" spans="1:4">
      <c r="A25" s="78"/>
      <c r="B25" s="78"/>
      <c r="C25" s="78" t="s">
        <v>33</v>
      </c>
      <c r="D25" s="80"/>
    </row>
    <row r="26" ht="22.8" customHeight="1" spans="1:4">
      <c r="A26" s="78"/>
      <c r="B26" s="78"/>
      <c r="C26" s="78" t="s">
        <v>34</v>
      </c>
      <c r="D26" s="80"/>
    </row>
    <row r="27" ht="22.8" customHeight="1" spans="1:4">
      <c r="A27" s="78"/>
      <c r="B27" s="78"/>
      <c r="C27" s="78" t="s">
        <v>35</v>
      </c>
      <c r="D27" s="80"/>
    </row>
    <row r="28" ht="22.8" customHeight="1" spans="1:4">
      <c r="A28" s="78"/>
      <c r="B28" s="78"/>
      <c r="C28" s="78" t="s">
        <v>36</v>
      </c>
      <c r="D28" s="80"/>
    </row>
    <row r="29" ht="22.8" customHeight="1" spans="1:4">
      <c r="A29" s="78"/>
      <c r="B29" s="78"/>
      <c r="C29" s="78" t="s">
        <v>37</v>
      </c>
      <c r="D29" s="80"/>
    </row>
    <row r="30" ht="22.8" customHeight="1" spans="1:4">
      <c r="A30" s="78"/>
      <c r="B30" s="78"/>
      <c r="C30" s="78" t="s">
        <v>38</v>
      </c>
      <c r="D30" s="80"/>
    </row>
    <row r="31" ht="22.8" customHeight="1" spans="1:4">
      <c r="A31" s="78"/>
      <c r="B31" s="78"/>
      <c r="C31" s="78" t="s">
        <v>39</v>
      </c>
      <c r="D31" s="80"/>
    </row>
    <row r="32" ht="22.8" customHeight="1" spans="1:4">
      <c r="A32" s="78"/>
      <c r="B32" s="78"/>
      <c r="C32" s="78" t="s">
        <v>40</v>
      </c>
      <c r="D32" s="80"/>
    </row>
    <row r="33" ht="22.8" customHeight="1" spans="1:4">
      <c r="A33" s="78"/>
      <c r="B33" s="78"/>
      <c r="C33" s="78" t="s">
        <v>41</v>
      </c>
      <c r="D33" s="80"/>
    </row>
    <row r="34" ht="22.8" customHeight="1" spans="1:4">
      <c r="A34" s="78"/>
      <c r="B34" s="78"/>
      <c r="C34" s="78" t="s">
        <v>42</v>
      </c>
      <c r="D34" s="80"/>
    </row>
    <row r="35" ht="22.8" customHeight="1" spans="1:4">
      <c r="A35" s="78"/>
      <c r="B35" s="78"/>
      <c r="C35" s="78" t="s">
        <v>43</v>
      </c>
      <c r="D35" s="80"/>
    </row>
    <row r="36" ht="22.8" customHeight="1" spans="1:4">
      <c r="A36" s="78"/>
      <c r="B36" s="78"/>
      <c r="C36" s="78" t="s">
        <v>44</v>
      </c>
      <c r="D36" s="80"/>
    </row>
    <row r="37" ht="22.8" customHeight="1" spans="1:4">
      <c r="A37" s="78"/>
      <c r="B37" s="78"/>
      <c r="C37" s="64"/>
      <c r="D37" s="80"/>
    </row>
    <row r="38" ht="26.7" customHeight="1" spans="1:4">
      <c r="A38" s="78"/>
      <c r="B38" s="78"/>
      <c r="C38" s="78"/>
      <c r="D38" s="80"/>
    </row>
    <row r="39" ht="21.15" customHeight="1" spans="1:4">
      <c r="A39" s="77" t="s">
        <v>45</v>
      </c>
      <c r="B39" s="90">
        <v>464.74</v>
      </c>
      <c r="C39" s="77" t="s">
        <v>46</v>
      </c>
      <c r="D39" s="90">
        <v>464.74</v>
      </c>
    </row>
    <row r="40" ht="21.15" customHeight="1" spans="1:4">
      <c r="A40" s="61" t="s">
        <v>47</v>
      </c>
      <c r="B40" s="80"/>
      <c r="C40" s="48" t="s">
        <v>48</v>
      </c>
      <c r="D40" s="85"/>
    </row>
    <row r="41" ht="24.15" customHeight="1" spans="1:4">
      <c r="A41" s="61" t="s">
        <v>49</v>
      </c>
      <c r="B41" s="80"/>
      <c r="C41" s="64"/>
      <c r="D41" s="80"/>
    </row>
    <row r="42" ht="18.95" customHeight="1" spans="1:4">
      <c r="A42" s="61" t="s">
        <v>50</v>
      </c>
      <c r="B42" s="80"/>
      <c r="C42" s="64"/>
      <c r="D42" s="80"/>
    </row>
    <row r="43" ht="20.7" customHeight="1" spans="1:4">
      <c r="A43" s="61" t="s">
        <v>51</v>
      </c>
      <c r="B43" s="80"/>
      <c r="C43" s="78"/>
      <c r="D43" s="80"/>
    </row>
    <row r="44" ht="25.85" customHeight="1" spans="1:4">
      <c r="A44" s="61" t="s">
        <v>52</v>
      </c>
      <c r="B44" s="80"/>
      <c r="C44" s="78"/>
      <c r="D44" s="80"/>
    </row>
    <row r="45" ht="42.25" customHeight="1" spans="1:4">
      <c r="A45" s="89" t="s">
        <v>53</v>
      </c>
      <c r="B45" s="91">
        <v>464.74</v>
      </c>
      <c r="C45" s="89" t="s">
        <v>54</v>
      </c>
      <c r="D45" s="91">
        <v>464.74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D8" sqref="D8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58</v>
      </c>
      <c r="B5" s="48"/>
      <c r="C5" s="48" t="s">
        <v>59</v>
      </c>
      <c r="D5" s="48" t="s">
        <v>60</v>
      </c>
      <c r="E5" s="48"/>
      <c r="F5" s="48"/>
      <c r="G5" s="48"/>
      <c r="H5" s="48"/>
      <c r="I5" s="48"/>
      <c r="J5" s="48"/>
      <c r="K5" s="48"/>
      <c r="L5" s="48" t="s">
        <v>61</v>
      </c>
      <c r="M5" s="48"/>
      <c r="N5" s="48"/>
      <c r="O5" s="48"/>
      <c r="P5" s="48"/>
      <c r="Q5" s="48"/>
    </row>
    <row r="6" ht="31.05" customHeight="1" spans="1:17">
      <c r="A6" s="48" t="s">
        <v>62</v>
      </c>
      <c r="B6" s="48" t="s">
        <v>63</v>
      </c>
      <c r="C6" s="48"/>
      <c r="D6" s="48" t="s">
        <v>64</v>
      </c>
      <c r="E6" s="48" t="s">
        <v>65</v>
      </c>
      <c r="F6" s="48" t="s">
        <v>66</v>
      </c>
      <c r="G6" s="48" t="s">
        <v>67</v>
      </c>
      <c r="H6" s="86" t="s">
        <v>68</v>
      </c>
      <c r="I6" s="86" t="s">
        <v>69</v>
      </c>
      <c r="J6" s="86" t="s">
        <v>70</v>
      </c>
      <c r="K6" s="48" t="s">
        <v>71</v>
      </c>
      <c r="L6" s="48" t="s">
        <v>64</v>
      </c>
      <c r="M6" s="48" t="s">
        <v>47</v>
      </c>
      <c r="N6" s="48"/>
      <c r="O6" s="48"/>
      <c r="P6" s="86" t="s">
        <v>72</v>
      </c>
      <c r="Q6" s="86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86"/>
      <c r="I7" s="86"/>
      <c r="J7" s="86"/>
      <c r="K7" s="48"/>
      <c r="L7" s="48"/>
      <c r="M7" s="48" t="s">
        <v>73</v>
      </c>
      <c r="N7" s="48" t="s">
        <v>74</v>
      </c>
      <c r="O7" s="48" t="s">
        <v>75</v>
      </c>
      <c r="P7" s="86"/>
      <c r="Q7" s="86"/>
    </row>
    <row r="8" ht="31.9" customHeight="1" spans="1:17">
      <c r="A8" s="48" t="s">
        <v>76</v>
      </c>
      <c r="B8" s="48"/>
      <c r="C8" s="85">
        <v>464.74</v>
      </c>
      <c r="D8" s="85">
        <v>464.74</v>
      </c>
      <c r="E8" s="85">
        <v>464.74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:B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78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57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58</v>
      </c>
      <c r="B5" s="48"/>
      <c r="C5" s="48" t="s">
        <v>59</v>
      </c>
      <c r="D5" s="48" t="s">
        <v>79</v>
      </c>
      <c r="E5" s="48"/>
      <c r="F5" s="48"/>
      <c r="G5" s="48" t="s">
        <v>80</v>
      </c>
      <c r="H5" s="48"/>
      <c r="I5" s="48"/>
    </row>
    <row r="6" ht="25.3" customHeight="1" spans="1:9">
      <c r="A6" s="48" t="s">
        <v>62</v>
      </c>
      <c r="B6" s="48" t="s">
        <v>63</v>
      </c>
      <c r="C6" s="48"/>
      <c r="D6" s="48" t="s">
        <v>64</v>
      </c>
      <c r="E6" s="48" t="s">
        <v>81</v>
      </c>
      <c r="F6" s="48" t="s">
        <v>82</v>
      </c>
      <c r="G6" s="48" t="s">
        <v>64</v>
      </c>
      <c r="H6" s="48" t="s">
        <v>83</v>
      </c>
      <c r="I6" s="48" t="s">
        <v>84</v>
      </c>
    </row>
    <row r="7" ht="22.8" customHeight="1" spans="1:9">
      <c r="A7" s="48" t="s">
        <v>76</v>
      </c>
      <c r="B7" s="48"/>
      <c r="C7" s="85">
        <f>SUM(D7+G7)</f>
        <v>464.735</v>
      </c>
      <c r="D7" s="85">
        <f>SUM(E7:F7)</f>
        <v>222.735</v>
      </c>
      <c r="E7" s="85">
        <v>206.73</v>
      </c>
      <c r="F7" s="85">
        <v>16.005</v>
      </c>
      <c r="G7" s="85">
        <f>SUM(H7)</f>
        <v>242</v>
      </c>
      <c r="H7" s="85">
        <v>242</v>
      </c>
      <c r="I7" s="85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3" sqref="A3:D3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44" t="s">
        <v>85</v>
      </c>
      <c r="B1" s="44"/>
      <c r="C1" s="44"/>
      <c r="D1" s="44"/>
    </row>
    <row r="2" ht="60.35" customHeight="1" spans="1:4">
      <c r="A2" s="45" t="s">
        <v>86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82" t="s">
        <v>4</v>
      </c>
      <c r="B5" s="82"/>
      <c r="C5" s="82" t="s">
        <v>5</v>
      </c>
      <c r="D5" s="82"/>
    </row>
    <row r="6" ht="21.55" customHeight="1" spans="1:4">
      <c r="A6" s="77" t="s">
        <v>87</v>
      </c>
      <c r="B6" s="77" t="s">
        <v>7</v>
      </c>
      <c r="C6" s="77" t="s">
        <v>87</v>
      </c>
      <c r="D6" s="77" t="s">
        <v>7</v>
      </c>
    </row>
    <row r="7" ht="21.15" customHeight="1" spans="1:4">
      <c r="A7" s="78" t="s">
        <v>88</v>
      </c>
      <c r="B7" s="55"/>
      <c r="C7" s="78" t="s">
        <v>89</v>
      </c>
      <c r="D7" s="55"/>
    </row>
    <row r="8" ht="26.05" customHeight="1" spans="1:4">
      <c r="A8" s="78" t="s">
        <v>90</v>
      </c>
      <c r="B8" s="80">
        <v>464.74</v>
      </c>
      <c r="C8" s="78" t="s">
        <v>9</v>
      </c>
      <c r="D8" s="80">
        <v>464.74</v>
      </c>
    </row>
    <row r="9" ht="26.05" customHeight="1" spans="1:4">
      <c r="A9" s="78" t="s">
        <v>91</v>
      </c>
      <c r="B9" s="80"/>
      <c r="C9" s="78" t="s">
        <v>11</v>
      </c>
      <c r="D9" s="80"/>
    </row>
    <row r="10" ht="26.05" customHeight="1" spans="1:4">
      <c r="A10" s="78" t="s">
        <v>92</v>
      </c>
      <c r="B10" s="80"/>
      <c r="C10" s="78" t="s">
        <v>13</v>
      </c>
      <c r="D10" s="80"/>
    </row>
    <row r="11" ht="26.05" customHeight="1" spans="1:4">
      <c r="A11" s="78" t="s">
        <v>93</v>
      </c>
      <c r="B11" s="55"/>
      <c r="C11" s="78" t="s">
        <v>15</v>
      </c>
      <c r="D11" s="80"/>
    </row>
    <row r="12" ht="26.05" customHeight="1" spans="1:4">
      <c r="A12" s="78" t="s">
        <v>90</v>
      </c>
      <c r="B12" s="80"/>
      <c r="C12" s="78" t="s">
        <v>17</v>
      </c>
      <c r="D12" s="80"/>
    </row>
    <row r="13" ht="26.05" customHeight="1" spans="1:4">
      <c r="A13" s="78" t="s">
        <v>91</v>
      </c>
      <c r="B13" s="80"/>
      <c r="C13" s="78" t="s">
        <v>19</v>
      </c>
      <c r="D13" s="80"/>
    </row>
    <row r="14" ht="26.05" customHeight="1" spans="1:4">
      <c r="A14" s="78" t="s">
        <v>92</v>
      </c>
      <c r="B14" s="80"/>
      <c r="C14" s="78" t="s">
        <v>21</v>
      </c>
      <c r="D14" s="80"/>
    </row>
    <row r="15" ht="26.05" customHeight="1" spans="1:4">
      <c r="A15" s="78"/>
      <c r="B15" s="62"/>
      <c r="C15" s="78" t="s">
        <v>22</v>
      </c>
      <c r="D15" s="80"/>
    </row>
    <row r="16" ht="26.05" customHeight="1" spans="1:4">
      <c r="A16" s="78"/>
      <c r="B16" s="62"/>
      <c r="C16" s="78" t="s">
        <v>23</v>
      </c>
      <c r="D16" s="80"/>
    </row>
    <row r="17" ht="26.05" customHeight="1" spans="1:4">
      <c r="A17" s="78"/>
      <c r="B17" s="62"/>
      <c r="C17" s="78" t="s">
        <v>24</v>
      </c>
      <c r="D17" s="80"/>
    </row>
    <row r="18" ht="26.05" customHeight="1" spans="1:4">
      <c r="A18" s="78"/>
      <c r="B18" s="62"/>
      <c r="C18" s="78" t="s">
        <v>25</v>
      </c>
      <c r="D18" s="80"/>
    </row>
    <row r="19" ht="26.05" customHeight="1" spans="1:4">
      <c r="A19" s="78"/>
      <c r="B19" s="62"/>
      <c r="C19" s="78" t="s">
        <v>26</v>
      </c>
      <c r="D19" s="80"/>
    </row>
    <row r="20" ht="26.05" customHeight="1" spans="1:4">
      <c r="A20" s="78"/>
      <c r="B20" s="78"/>
      <c r="C20" s="78" t="s">
        <v>27</v>
      </c>
      <c r="D20" s="80"/>
    </row>
    <row r="21" ht="26.05" customHeight="1" spans="1:4">
      <c r="A21" s="78"/>
      <c r="B21" s="78"/>
      <c r="C21" s="78" t="s">
        <v>28</v>
      </c>
      <c r="D21" s="80"/>
    </row>
    <row r="22" ht="26.05" customHeight="1" spans="1:4">
      <c r="A22" s="78"/>
      <c r="B22" s="78"/>
      <c r="C22" s="78" t="s">
        <v>29</v>
      </c>
      <c r="D22" s="80"/>
    </row>
    <row r="23" ht="26.05" customHeight="1" spans="1:4">
      <c r="A23" s="78"/>
      <c r="B23" s="78"/>
      <c r="C23" s="78" t="s">
        <v>30</v>
      </c>
      <c r="D23" s="80"/>
    </row>
    <row r="24" ht="26.05" customHeight="1" spans="1:4">
      <c r="A24" s="78"/>
      <c r="B24" s="78"/>
      <c r="C24" s="78" t="s">
        <v>31</v>
      </c>
      <c r="D24" s="80"/>
    </row>
    <row r="25" ht="26.05" customHeight="1" spans="1:4">
      <c r="A25" s="78"/>
      <c r="B25" s="78"/>
      <c r="C25" s="78" t="s">
        <v>32</v>
      </c>
      <c r="D25" s="80"/>
    </row>
    <row r="26" ht="26.05" customHeight="1" spans="1:4">
      <c r="A26" s="78"/>
      <c r="B26" s="78"/>
      <c r="C26" s="78" t="s">
        <v>33</v>
      </c>
      <c r="D26" s="80"/>
    </row>
    <row r="27" ht="26.05" customHeight="1" spans="1:4">
      <c r="A27" s="78"/>
      <c r="B27" s="78"/>
      <c r="C27" s="78" t="s">
        <v>34</v>
      </c>
      <c r="D27" s="80"/>
    </row>
    <row r="28" ht="26.05" customHeight="1" spans="1:4">
      <c r="A28" s="78"/>
      <c r="B28" s="78"/>
      <c r="C28" s="78" t="s">
        <v>35</v>
      </c>
      <c r="D28" s="80"/>
    </row>
    <row r="29" ht="26.05" customHeight="1" spans="1:4">
      <c r="A29" s="78"/>
      <c r="B29" s="78"/>
      <c r="C29" s="78" t="s">
        <v>36</v>
      </c>
      <c r="D29" s="80"/>
    </row>
    <row r="30" ht="26.05" customHeight="1" spans="1:4">
      <c r="A30" s="78"/>
      <c r="B30" s="78"/>
      <c r="C30" s="78" t="s">
        <v>37</v>
      </c>
      <c r="D30" s="80"/>
    </row>
    <row r="31" ht="26.05" customHeight="1" spans="1:4">
      <c r="A31" s="78"/>
      <c r="B31" s="78"/>
      <c r="C31" s="78" t="s">
        <v>38</v>
      </c>
      <c r="D31" s="80"/>
    </row>
    <row r="32" ht="26.05" customHeight="1" spans="1:4">
      <c r="A32" s="78"/>
      <c r="B32" s="78"/>
      <c r="C32" s="78" t="s">
        <v>39</v>
      </c>
      <c r="D32" s="80"/>
    </row>
    <row r="33" ht="26.05" customHeight="1" spans="1:4">
      <c r="A33" s="78"/>
      <c r="B33" s="78"/>
      <c r="C33" s="78" t="s">
        <v>40</v>
      </c>
      <c r="D33" s="80"/>
    </row>
    <row r="34" ht="26.05" customHeight="1" spans="1:4">
      <c r="A34" s="78"/>
      <c r="B34" s="78"/>
      <c r="C34" s="78" t="s">
        <v>41</v>
      </c>
      <c r="D34" s="80"/>
    </row>
    <row r="35" ht="26.05" customHeight="1" spans="1:4">
      <c r="A35" s="78"/>
      <c r="B35" s="78"/>
      <c r="C35" s="78" t="s">
        <v>42</v>
      </c>
      <c r="D35" s="80"/>
    </row>
    <row r="36" ht="26.05" customHeight="1" spans="1:4">
      <c r="A36" s="78"/>
      <c r="B36" s="78"/>
      <c r="C36" s="78" t="s">
        <v>43</v>
      </c>
      <c r="D36" s="80"/>
    </row>
    <row r="37" ht="26.05" customHeight="1" spans="1:4">
      <c r="A37" s="78"/>
      <c r="B37" s="78"/>
      <c r="C37" s="78" t="s">
        <v>44</v>
      </c>
      <c r="D37" s="80"/>
    </row>
    <row r="38" ht="26.05" customHeight="1" spans="1:4">
      <c r="A38" s="78"/>
      <c r="B38" s="78"/>
      <c r="C38" s="78"/>
      <c r="D38" s="78"/>
    </row>
    <row r="39" ht="26.05" customHeight="1" spans="1:4">
      <c r="A39" s="78"/>
      <c r="B39" s="78"/>
      <c r="C39" s="78"/>
      <c r="D39" s="78"/>
    </row>
    <row r="40" ht="26.05" customHeight="1" spans="1:4">
      <c r="A40" s="78"/>
      <c r="B40" s="78"/>
      <c r="C40" s="78" t="s">
        <v>94</v>
      </c>
      <c r="D40" s="80"/>
    </row>
    <row r="41" ht="16.35" customHeight="1" spans="1:4">
      <c r="A41" s="78"/>
      <c r="B41" s="78"/>
      <c r="C41" s="78"/>
      <c r="D41" s="78"/>
    </row>
    <row r="42" ht="25.85" customHeight="1" spans="1:4">
      <c r="A42" s="82" t="s">
        <v>53</v>
      </c>
      <c r="B42" s="83">
        <v>464.74</v>
      </c>
      <c r="C42" s="82" t="s">
        <v>54</v>
      </c>
      <c r="D42" s="84">
        <v>464.74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3" sqref="A3:G3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4" t="s">
        <v>95</v>
      </c>
      <c r="B1" s="44"/>
      <c r="C1" s="44"/>
      <c r="D1" s="44"/>
      <c r="E1" s="44"/>
      <c r="F1" s="44"/>
      <c r="G1" s="44"/>
    </row>
    <row r="2" ht="42.25" customHeight="1" spans="1:7">
      <c r="A2" s="45" t="s">
        <v>96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77" t="s">
        <v>97</v>
      </c>
      <c r="B5" s="77" t="s">
        <v>98</v>
      </c>
      <c r="C5" s="77" t="s">
        <v>64</v>
      </c>
      <c r="D5" s="77" t="s">
        <v>79</v>
      </c>
      <c r="E5" s="77"/>
      <c r="F5" s="77"/>
      <c r="G5" s="77" t="s">
        <v>80</v>
      </c>
    </row>
    <row r="6" ht="31.05" customHeight="1" spans="1:7">
      <c r="A6" s="78"/>
      <c r="B6" s="78"/>
      <c r="C6" s="78"/>
      <c r="D6" s="64" t="s">
        <v>73</v>
      </c>
      <c r="E6" s="64" t="s">
        <v>99</v>
      </c>
      <c r="F6" s="64" t="s">
        <v>82</v>
      </c>
      <c r="G6" s="78"/>
    </row>
    <row r="7" ht="26.45" customHeight="1" spans="1:7">
      <c r="A7" s="58"/>
      <c r="B7" s="58"/>
      <c r="C7" s="63">
        <f>SUM(D7)</f>
        <v>464.735</v>
      </c>
      <c r="D7" s="59">
        <f>SUM(E7:G7)</f>
        <v>464.735</v>
      </c>
      <c r="E7" s="59">
        <v>206.73</v>
      </c>
      <c r="F7" s="79">
        <v>16.005</v>
      </c>
      <c r="G7" s="59">
        <v>242</v>
      </c>
    </row>
    <row r="8" ht="26.45" customHeight="1" spans="1:7">
      <c r="A8" s="58"/>
      <c r="B8" s="58"/>
      <c r="C8" s="63"/>
      <c r="D8" s="59"/>
      <c r="E8" s="59"/>
      <c r="F8" s="59"/>
      <c r="G8" s="59"/>
    </row>
    <row r="9" ht="26.45" customHeight="1" spans="1:7">
      <c r="A9" s="78"/>
      <c r="B9" s="78"/>
      <c r="C9" s="63"/>
      <c r="D9" s="80"/>
      <c r="E9" s="80"/>
      <c r="F9" s="80"/>
      <c r="G9" s="80"/>
    </row>
    <row r="10" ht="26.45" customHeight="1" spans="1:7">
      <c r="A10" s="78"/>
      <c r="B10" s="78"/>
      <c r="C10" s="63"/>
      <c r="D10" s="80"/>
      <c r="E10" s="80"/>
      <c r="F10" s="80"/>
      <c r="G10" s="80"/>
    </row>
    <row r="11" ht="26.45" customHeight="1" spans="1:7">
      <c r="A11" s="58"/>
      <c r="B11" s="58"/>
      <c r="C11" s="59"/>
      <c r="D11" s="59"/>
      <c r="E11" s="59"/>
      <c r="F11" s="59"/>
      <c r="G11" s="59"/>
    </row>
    <row r="12" ht="26.45" customHeight="1" spans="1:7">
      <c r="A12" s="58"/>
      <c r="B12" s="58"/>
      <c r="C12" s="59"/>
      <c r="D12" s="59"/>
      <c r="E12" s="59"/>
      <c r="F12" s="59"/>
      <c r="G12" s="59"/>
    </row>
    <row r="13" ht="26.45" customHeight="1" spans="1:7">
      <c r="A13" s="78"/>
      <c r="B13" s="78"/>
      <c r="C13" s="80"/>
      <c r="D13" s="80"/>
      <c r="E13" s="80"/>
      <c r="F13" s="80"/>
      <c r="G13" s="80"/>
    </row>
    <row r="14" ht="26.45" customHeight="1" spans="1:7">
      <c r="A14" s="78"/>
      <c r="B14" s="78"/>
      <c r="C14" s="80"/>
      <c r="D14" s="80"/>
      <c r="E14" s="80"/>
      <c r="F14" s="80"/>
      <c r="G14" s="80"/>
    </row>
    <row r="15" ht="26.45" customHeight="1" spans="1:7">
      <c r="A15" s="58"/>
      <c r="B15" s="58"/>
      <c r="C15" s="59"/>
      <c r="D15" s="59"/>
      <c r="E15" s="59"/>
      <c r="F15" s="59"/>
      <c r="G15" s="59"/>
    </row>
    <row r="16" ht="26.45" customHeight="1" spans="1:7">
      <c r="A16" s="58"/>
      <c r="B16" s="58"/>
      <c r="C16" s="59"/>
      <c r="D16" s="59"/>
      <c r="E16" s="59"/>
      <c r="F16" s="59"/>
      <c r="G16" s="59"/>
    </row>
    <row r="17" ht="26.45" customHeight="1" spans="1:7">
      <c r="A17" s="78"/>
      <c r="B17" s="78"/>
      <c r="C17" s="80"/>
      <c r="D17" s="80"/>
      <c r="E17" s="80"/>
      <c r="F17" s="80"/>
      <c r="G17" s="80"/>
    </row>
    <row r="18" ht="21.55" customHeight="1" spans="1:7">
      <c r="A18" s="78"/>
      <c r="B18" s="78"/>
      <c r="C18" s="62"/>
      <c r="D18" s="62"/>
      <c r="E18" s="62"/>
      <c r="F18" s="62"/>
      <c r="G18" s="62"/>
    </row>
    <row r="19" ht="40.5" customHeight="1" spans="1:7">
      <c r="A19" s="77" t="s">
        <v>100</v>
      </c>
      <c r="B19" s="77"/>
      <c r="C19" s="81"/>
      <c r="D19" s="81"/>
      <c r="E19" s="81"/>
      <c r="F19" s="81"/>
      <c r="G19" s="81"/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4" workbookViewId="0">
      <selection activeCell="E10" sqref="E10:E16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101</v>
      </c>
      <c r="B1" s="44"/>
      <c r="C1" s="44"/>
      <c r="D1" s="44"/>
      <c r="E1" s="44"/>
    </row>
    <row r="2" ht="40.5" customHeight="1" spans="1:5">
      <c r="A2" s="45" t="s">
        <v>102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103</v>
      </c>
      <c r="B5" s="48"/>
      <c r="C5" s="48" t="s">
        <v>104</v>
      </c>
      <c r="D5" s="48"/>
      <c r="E5" s="48"/>
    </row>
    <row r="6" ht="22.8" customHeight="1" spans="1:5">
      <c r="A6" s="64" t="s">
        <v>97</v>
      </c>
      <c r="B6" s="64" t="s">
        <v>98</v>
      </c>
      <c r="C6" s="64" t="s">
        <v>64</v>
      </c>
      <c r="D6" s="64" t="s">
        <v>99</v>
      </c>
      <c r="E6" s="64" t="s">
        <v>82</v>
      </c>
    </row>
    <row r="7" ht="26.45" customHeight="1" spans="1:5">
      <c r="A7" s="65">
        <v>30102</v>
      </c>
      <c r="B7" s="66" t="s">
        <v>105</v>
      </c>
      <c r="C7" s="67">
        <f>SUM(E7)</f>
        <v>0.264</v>
      </c>
      <c r="D7" s="67"/>
      <c r="E7" s="67">
        <v>0.264</v>
      </c>
    </row>
    <row r="8" ht="26.45" customHeight="1" spans="1:5">
      <c r="A8" s="68">
        <v>30106</v>
      </c>
      <c r="B8" s="68" t="s">
        <v>106</v>
      </c>
      <c r="C8" s="67">
        <f t="shared" ref="C8:C26" si="0">SUM(E8)</f>
        <v>5.46</v>
      </c>
      <c r="D8" s="69"/>
      <c r="E8" s="69">
        <v>5.46</v>
      </c>
    </row>
    <row r="9" ht="26.45" customHeight="1" spans="1:5">
      <c r="A9" s="68">
        <v>30199</v>
      </c>
      <c r="B9" s="68" t="s">
        <v>107</v>
      </c>
      <c r="C9" s="67">
        <f t="shared" si="0"/>
        <v>2.88</v>
      </c>
      <c r="D9" s="69"/>
      <c r="E9" s="69">
        <v>2.88</v>
      </c>
    </row>
    <row r="10" ht="26.45" customHeight="1" spans="1:5">
      <c r="A10" s="68">
        <v>30201</v>
      </c>
      <c r="B10" s="68" t="s">
        <v>108</v>
      </c>
      <c r="C10" s="67">
        <f t="shared" si="0"/>
        <v>1.3916</v>
      </c>
      <c r="D10" s="69"/>
      <c r="E10" s="70">
        <v>1.3916</v>
      </c>
    </row>
    <row r="11" ht="26.45" customHeight="1" spans="1:5">
      <c r="A11" s="68">
        <v>30202</v>
      </c>
      <c r="B11" s="68" t="s">
        <v>109</v>
      </c>
      <c r="C11" s="67">
        <f t="shared" si="0"/>
        <v>2</v>
      </c>
      <c r="D11" s="69"/>
      <c r="E11" s="69">
        <v>2</v>
      </c>
    </row>
    <row r="12" ht="26.45" customHeight="1" spans="1:5">
      <c r="A12" s="68">
        <v>30207</v>
      </c>
      <c r="B12" s="68" t="s">
        <v>110</v>
      </c>
      <c r="C12" s="67">
        <f t="shared" si="0"/>
        <v>0.2</v>
      </c>
      <c r="D12" s="69"/>
      <c r="E12" s="69">
        <v>0.2</v>
      </c>
    </row>
    <row r="13" ht="26.45" customHeight="1" spans="1:5">
      <c r="A13" s="68">
        <v>30213</v>
      </c>
      <c r="B13" s="68" t="s">
        <v>111</v>
      </c>
      <c r="C13" s="67">
        <f t="shared" si="0"/>
        <v>1</v>
      </c>
      <c r="D13" s="69"/>
      <c r="E13" s="69">
        <v>1</v>
      </c>
    </row>
    <row r="14" ht="26.45" customHeight="1" spans="1:5">
      <c r="A14" s="68">
        <v>30216</v>
      </c>
      <c r="B14" s="68" t="s">
        <v>112</v>
      </c>
      <c r="C14" s="67">
        <f t="shared" si="0"/>
        <v>0.3</v>
      </c>
      <c r="D14" s="69"/>
      <c r="E14" s="69">
        <v>0.3</v>
      </c>
    </row>
    <row r="15" ht="26.45" customHeight="1" spans="1:5">
      <c r="A15" s="68">
        <v>30227</v>
      </c>
      <c r="B15" s="68" t="s">
        <v>113</v>
      </c>
      <c r="C15" s="67">
        <f t="shared" si="0"/>
        <v>0.3</v>
      </c>
      <c r="D15" s="69"/>
      <c r="E15" s="69">
        <v>0.3</v>
      </c>
    </row>
    <row r="16" ht="26.45" customHeight="1" spans="1:5">
      <c r="A16" s="68">
        <v>30229</v>
      </c>
      <c r="B16" s="68" t="s">
        <v>114</v>
      </c>
      <c r="C16" s="67">
        <f t="shared" si="0"/>
        <v>2.09</v>
      </c>
      <c r="D16" s="69"/>
      <c r="E16" s="69">
        <v>2.09</v>
      </c>
    </row>
    <row r="17" ht="26.45" customHeight="1" spans="1:5">
      <c r="A17" s="68">
        <v>30399</v>
      </c>
      <c r="B17" s="68" t="s">
        <v>115</v>
      </c>
      <c r="C17" s="67">
        <f t="shared" si="0"/>
        <v>0.12</v>
      </c>
      <c r="D17" s="69"/>
      <c r="E17" s="69">
        <v>0.12</v>
      </c>
    </row>
    <row r="18" ht="26.45" customHeight="1" spans="1:5">
      <c r="A18" s="66">
        <v>30101</v>
      </c>
      <c r="B18" s="66" t="s">
        <v>116</v>
      </c>
      <c r="C18" s="71">
        <f>SUM(D18)</f>
        <v>93.399</v>
      </c>
      <c r="D18" s="70">
        <v>93.399</v>
      </c>
      <c r="E18" s="69"/>
    </row>
    <row r="19" ht="26.45" customHeight="1" spans="1:5">
      <c r="A19" s="66">
        <v>30107</v>
      </c>
      <c r="B19" s="68" t="s">
        <v>117</v>
      </c>
      <c r="C19" s="71">
        <f t="shared" ref="C19:C25" si="1">SUM(D19)</f>
        <v>41.4</v>
      </c>
      <c r="D19" s="69">
        <v>41.4</v>
      </c>
      <c r="E19" s="69"/>
    </row>
    <row r="20" ht="26.45" customHeight="1" spans="1:5">
      <c r="A20" s="66">
        <v>30108</v>
      </c>
      <c r="B20" s="66" t="s">
        <v>118</v>
      </c>
      <c r="C20" s="71">
        <f t="shared" si="1"/>
        <v>11.084</v>
      </c>
      <c r="D20" s="67">
        <v>11.084</v>
      </c>
      <c r="E20" s="67"/>
    </row>
    <row r="21" ht="26.45" customHeight="1" spans="1:5">
      <c r="A21" s="66">
        <v>30110</v>
      </c>
      <c r="B21" s="68" t="s">
        <v>119</v>
      </c>
      <c r="C21" s="71">
        <f t="shared" si="1"/>
        <v>6.5</v>
      </c>
      <c r="D21" s="69">
        <v>6.5</v>
      </c>
      <c r="E21" s="69"/>
    </row>
    <row r="22" ht="26.45" customHeight="1" spans="1:5">
      <c r="A22" s="68">
        <v>30112</v>
      </c>
      <c r="B22" s="68" t="s">
        <v>120</v>
      </c>
      <c r="C22" s="71">
        <f t="shared" si="1"/>
        <v>7.08</v>
      </c>
      <c r="D22" s="69">
        <v>7.08</v>
      </c>
      <c r="E22" s="69"/>
    </row>
    <row r="23" ht="26.45" customHeight="1" spans="1:5">
      <c r="A23" s="68">
        <v>30113</v>
      </c>
      <c r="B23" s="68" t="s">
        <v>121</v>
      </c>
      <c r="C23" s="71">
        <f t="shared" si="1"/>
        <v>15.581</v>
      </c>
      <c r="D23" s="69">
        <v>15.581</v>
      </c>
      <c r="E23" s="69"/>
    </row>
    <row r="24" ht="26.45" customHeight="1" spans="1:5">
      <c r="A24" s="68">
        <v>30199</v>
      </c>
      <c r="B24" s="66" t="s">
        <v>107</v>
      </c>
      <c r="C24" s="71">
        <f t="shared" si="1"/>
        <v>27.481</v>
      </c>
      <c r="D24" s="69">
        <v>27.481</v>
      </c>
      <c r="E24" s="69"/>
    </row>
    <row r="25" ht="26.45" customHeight="1" spans="1:5">
      <c r="A25" s="72">
        <v>30239</v>
      </c>
      <c r="B25" s="73" t="s">
        <v>122</v>
      </c>
      <c r="C25" s="71">
        <f t="shared" si="1"/>
        <v>4.2</v>
      </c>
      <c r="D25" s="69">
        <v>4.2</v>
      </c>
      <c r="E25" s="69"/>
    </row>
    <row r="26" ht="26.45" customHeight="1" spans="1:5">
      <c r="A26" s="74" t="s">
        <v>123</v>
      </c>
      <c r="B26" s="74"/>
      <c r="C26" s="75">
        <f>SUM(C7:C25)</f>
        <v>222.7306</v>
      </c>
      <c r="D26" s="75">
        <f>SUM(D18:D25)</f>
        <v>206.725</v>
      </c>
      <c r="E26" s="76">
        <f>SUM(E7:E25)</f>
        <v>16.0056</v>
      </c>
    </row>
    <row r="27" ht="22.8" customHeight="1"/>
  </sheetData>
  <mergeCells count="6">
    <mergeCell ref="A2:E2"/>
    <mergeCell ref="A3:E3"/>
    <mergeCell ref="A4:E4"/>
    <mergeCell ref="A5:B5"/>
    <mergeCell ref="C5:E5"/>
    <mergeCell ref="A26:B26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9" sqref="C9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124</v>
      </c>
      <c r="C1" s="44"/>
      <c r="D1" s="44"/>
      <c r="E1" s="44"/>
      <c r="F1" s="44"/>
      <c r="G1" s="44"/>
      <c r="H1" s="44"/>
    </row>
    <row r="2" ht="38.8" customHeight="1" spans="1:8">
      <c r="A2" s="45" t="s">
        <v>125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58</v>
      </c>
      <c r="B5" s="48"/>
      <c r="C5" s="48" t="s">
        <v>126</v>
      </c>
      <c r="D5" s="48"/>
      <c r="E5" s="48"/>
      <c r="F5" s="48"/>
      <c r="G5" s="48"/>
      <c r="H5" s="48"/>
    </row>
    <row r="6" ht="30.15" customHeight="1" spans="1:8">
      <c r="A6" s="48" t="s">
        <v>127</v>
      </c>
      <c r="B6" s="48" t="s">
        <v>128</v>
      </c>
      <c r="C6" s="48" t="s">
        <v>129</v>
      </c>
      <c r="D6" s="48" t="s">
        <v>130</v>
      </c>
      <c r="E6" s="48" t="s">
        <v>131</v>
      </c>
      <c r="F6" s="48"/>
      <c r="G6" s="48"/>
      <c r="H6" s="48" t="s">
        <v>132</v>
      </c>
    </row>
    <row r="7" ht="30.15" customHeight="1" spans="1:8">
      <c r="A7" s="48"/>
      <c r="B7" s="48"/>
      <c r="C7" s="48"/>
      <c r="D7" s="48"/>
      <c r="E7" s="48" t="s">
        <v>73</v>
      </c>
      <c r="F7" s="48" t="s">
        <v>133</v>
      </c>
      <c r="G7" s="48" t="s">
        <v>134</v>
      </c>
      <c r="H7" s="48"/>
    </row>
    <row r="8" ht="26.05" customHeight="1" spans="1:8">
      <c r="A8" s="61"/>
      <c r="B8" s="61" t="s">
        <v>76</v>
      </c>
      <c r="C8" s="62">
        <f>SUM(G8:H8)</f>
        <v>78.5</v>
      </c>
      <c r="D8" s="59"/>
      <c r="E8" s="63"/>
      <c r="F8" s="59"/>
      <c r="G8" s="59">
        <v>28.5</v>
      </c>
      <c r="H8" s="59">
        <v>50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11" sqref="I11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135</v>
      </c>
      <c r="B1" s="44"/>
      <c r="C1" s="44"/>
      <c r="D1" s="44"/>
      <c r="E1" s="44"/>
    </row>
    <row r="2" ht="35.35" customHeight="1" spans="1:5">
      <c r="A2" s="45" t="s">
        <v>136</v>
      </c>
      <c r="B2" s="45"/>
      <c r="C2" s="45"/>
      <c r="D2" s="45"/>
      <c r="E2" s="45"/>
    </row>
    <row r="3" ht="29.3" customHeight="1" spans="1:5">
      <c r="A3" s="46" t="s">
        <v>57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97</v>
      </c>
      <c r="B5" s="48" t="s">
        <v>98</v>
      </c>
      <c r="C5" s="48" t="s">
        <v>137</v>
      </c>
      <c r="D5" s="48"/>
      <c r="E5" s="48"/>
    </row>
    <row r="6" ht="22.8" customHeight="1" spans="1:5">
      <c r="A6" s="48"/>
      <c r="B6" s="48"/>
      <c r="C6" s="48" t="s">
        <v>64</v>
      </c>
      <c r="D6" s="48" t="s">
        <v>79</v>
      </c>
      <c r="E6" s="48" t="s">
        <v>80</v>
      </c>
    </row>
    <row r="7" ht="26.45" customHeight="1" spans="1:5">
      <c r="A7" s="58"/>
      <c r="B7" s="58"/>
      <c r="C7" s="59"/>
      <c r="D7" s="59"/>
      <c r="E7" s="59"/>
    </row>
    <row r="8" ht="26.45" customHeight="1" spans="1:5">
      <c r="A8" s="58"/>
      <c r="B8" s="58"/>
      <c r="C8" s="59"/>
      <c r="D8" s="59"/>
      <c r="E8" s="59"/>
    </row>
    <row r="9" ht="26.45" customHeight="1" spans="1:5">
      <c r="A9" s="58"/>
      <c r="B9" s="58"/>
      <c r="C9" s="59"/>
      <c r="D9" s="59"/>
      <c r="E9" s="59"/>
    </row>
    <row r="10" ht="27.6" customHeight="1" spans="1:5">
      <c r="A10" s="48" t="s">
        <v>100</v>
      </c>
      <c r="B10" s="48"/>
      <c r="C10" s="55"/>
      <c r="D10" s="55"/>
      <c r="E10" s="55"/>
    </row>
    <row r="11" ht="27.6" customHeight="1" spans="1:5">
      <c r="A11" s="60" t="s">
        <v>138</v>
      </c>
      <c r="B11" s="60"/>
      <c r="C11" s="60"/>
      <c r="D11" s="60"/>
      <c r="E11" s="60"/>
    </row>
    <row r="12" spans="1:1">
      <c r="A12" t="s">
        <v>139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21" sqref="F21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142</v>
      </c>
      <c r="B5" s="48" t="s">
        <v>143</v>
      </c>
      <c r="C5" s="48" t="s">
        <v>144</v>
      </c>
      <c r="D5" s="48" t="s">
        <v>64</v>
      </c>
      <c r="E5" s="48" t="s">
        <v>145</v>
      </c>
      <c r="F5" s="48"/>
      <c r="G5" s="48"/>
      <c r="H5" s="48"/>
      <c r="I5" s="48"/>
      <c r="J5" s="48"/>
      <c r="K5" s="48"/>
      <c r="L5" s="48"/>
      <c r="M5" s="48" t="s">
        <v>146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73</v>
      </c>
      <c r="F6" s="48" t="s">
        <v>147</v>
      </c>
      <c r="G6" s="48"/>
      <c r="H6" s="48"/>
      <c r="I6" s="48" t="s">
        <v>148</v>
      </c>
      <c r="J6" s="48" t="s">
        <v>149</v>
      </c>
      <c r="K6" s="48" t="s">
        <v>150</v>
      </c>
      <c r="L6" s="48" t="s">
        <v>151</v>
      </c>
      <c r="M6" s="48" t="s">
        <v>73</v>
      </c>
      <c r="N6" s="48" t="s">
        <v>147</v>
      </c>
      <c r="O6" s="48"/>
      <c r="P6" s="48"/>
      <c r="Q6" s="48" t="s">
        <v>148</v>
      </c>
      <c r="R6" s="48" t="s">
        <v>149</v>
      </c>
      <c r="S6" s="48" t="s">
        <v>150</v>
      </c>
      <c r="T6" s="48" t="s">
        <v>151</v>
      </c>
    </row>
    <row r="7" ht="40.5" customHeight="1" spans="1:20">
      <c r="A7" s="48"/>
      <c r="B7" s="48"/>
      <c r="C7" s="48"/>
      <c r="D7" s="48"/>
      <c r="E7" s="49"/>
      <c r="F7" s="50" t="s">
        <v>73</v>
      </c>
      <c r="G7" s="49" t="s">
        <v>152</v>
      </c>
      <c r="H7" s="51" t="s">
        <v>153</v>
      </c>
      <c r="I7" s="50"/>
      <c r="J7" s="50"/>
      <c r="K7" s="50"/>
      <c r="L7" s="50"/>
      <c r="M7" s="50"/>
      <c r="N7" s="50" t="s">
        <v>73</v>
      </c>
      <c r="O7" s="50" t="s">
        <v>152</v>
      </c>
      <c r="P7" s="56" t="s">
        <v>153</v>
      </c>
      <c r="Q7" s="48"/>
      <c r="R7" s="48"/>
      <c r="S7" s="48"/>
      <c r="T7" s="48"/>
    </row>
    <row r="8" ht="40.5" customHeight="1" spans="1:20">
      <c r="A8" s="48"/>
      <c r="B8" s="48"/>
      <c r="C8" s="48"/>
      <c r="D8" s="48">
        <f>SUM(D9:D12)</f>
        <v>242</v>
      </c>
      <c r="E8" s="52"/>
      <c r="F8" s="53"/>
      <c r="G8" s="53"/>
      <c r="H8" s="54"/>
      <c r="I8" s="53"/>
      <c r="J8" s="53"/>
      <c r="K8" s="53"/>
      <c r="L8" s="53"/>
      <c r="M8" s="53"/>
      <c r="N8" s="53"/>
      <c r="O8" s="53"/>
      <c r="P8" s="57"/>
      <c r="Q8" s="48"/>
      <c r="R8" s="48"/>
      <c r="S8" s="48"/>
      <c r="T8" s="48"/>
    </row>
    <row r="9" ht="25" customHeight="1" spans="1:20">
      <c r="A9" s="48" t="s">
        <v>154</v>
      </c>
      <c r="B9" s="48"/>
      <c r="C9" s="48"/>
      <c r="D9" s="55">
        <f>SUM(E9)</f>
        <v>150</v>
      </c>
      <c r="E9" s="55">
        <f>SUM(F9)</f>
        <v>150</v>
      </c>
      <c r="F9" s="55">
        <f>SUM(G9)</f>
        <v>150</v>
      </c>
      <c r="G9" s="55">
        <v>150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5" customHeight="1" spans="1:20">
      <c r="A10" s="48" t="s">
        <v>155</v>
      </c>
      <c r="B10" s="48"/>
      <c r="C10" s="48"/>
      <c r="D10" s="55">
        <f>SUM(E10)</f>
        <v>7</v>
      </c>
      <c r="E10" s="55">
        <f>SUM(F10)</f>
        <v>7</v>
      </c>
      <c r="F10" s="55">
        <f>SUM(G10)</f>
        <v>7</v>
      </c>
      <c r="G10" s="55">
        <v>7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25" customHeight="1" spans="1:20">
      <c r="A11" s="48" t="s">
        <v>156</v>
      </c>
      <c r="B11" s="48"/>
      <c r="C11" s="48"/>
      <c r="D11" s="55">
        <f>SUM(E11)</f>
        <v>35</v>
      </c>
      <c r="E11" s="55">
        <f>SUM(F11)</f>
        <v>35</v>
      </c>
      <c r="F11" s="55">
        <f>SUM(G11)</f>
        <v>35</v>
      </c>
      <c r="G11" s="55">
        <v>35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25" customHeight="1" spans="1:20">
      <c r="A12" s="48" t="s">
        <v>157</v>
      </c>
      <c r="B12" s="48"/>
      <c r="C12" s="48"/>
      <c r="D12" s="55">
        <f>SUM(E12)</f>
        <v>50</v>
      </c>
      <c r="E12" s="55">
        <f>SUM(F12)</f>
        <v>50</v>
      </c>
      <c r="F12" s="55">
        <f>SUM(G12)</f>
        <v>50</v>
      </c>
      <c r="G12" s="55">
        <v>50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</sheetData>
  <mergeCells count="25">
    <mergeCell ref="A2:T2"/>
    <mergeCell ref="A3:T3"/>
    <mergeCell ref="A4:T4"/>
    <mergeCell ref="E5:L5"/>
    <mergeCell ref="M5:T5"/>
    <mergeCell ref="F6:H6"/>
    <mergeCell ref="N6:P6"/>
    <mergeCell ref="A9:C9"/>
    <mergeCell ref="A10:C10"/>
    <mergeCell ref="A11:C11"/>
    <mergeCell ref="A12:C12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6" sqref="I16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158</v>
      </c>
      <c r="G1" s="28"/>
      <c r="H1" s="29"/>
    </row>
    <row r="2" s="24" customFormat="1" ht="29" customHeight="1" spans="1:8">
      <c r="A2" s="30" t="s">
        <v>159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57</v>
      </c>
      <c r="G4" s="28" t="s">
        <v>160</v>
      </c>
      <c r="H4" s="29"/>
    </row>
    <row r="5" s="23" customFormat="1" ht="22" customHeight="1" spans="1:8">
      <c r="A5" s="31" t="s">
        <v>87</v>
      </c>
      <c r="B5" s="32"/>
      <c r="C5" s="32"/>
      <c r="D5" s="32"/>
      <c r="E5" s="33" t="s">
        <v>161</v>
      </c>
      <c r="F5" s="33"/>
      <c r="G5" s="33"/>
      <c r="H5" s="29"/>
    </row>
    <row r="6" s="23" customFormat="1" ht="15.6" customHeight="1" spans="1:8">
      <c r="A6" s="34" t="s">
        <v>162</v>
      </c>
      <c r="B6" s="35"/>
      <c r="C6" s="35"/>
      <c r="D6" s="36" t="s">
        <v>98</v>
      </c>
      <c r="E6" s="35" t="s">
        <v>64</v>
      </c>
      <c r="F6" s="35" t="s">
        <v>79</v>
      </c>
      <c r="G6" s="35" t="s">
        <v>80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163</v>
      </c>
      <c r="B9" s="41"/>
      <c r="C9" s="41"/>
      <c r="D9" s="41"/>
      <c r="E9" s="36" t="s">
        <v>164</v>
      </c>
      <c r="F9" s="36" t="s">
        <v>165</v>
      </c>
      <c r="G9" s="36" t="s">
        <v>166</v>
      </c>
      <c r="H9" s="29"/>
    </row>
    <row r="10" s="23" customFormat="1" ht="26" customHeight="1" spans="1:8">
      <c r="A10" s="40" t="s">
        <v>64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139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J11" sqref="J11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167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160</v>
      </c>
      <c r="M4" s="18"/>
    </row>
    <row r="5" spans="1:13">
      <c r="A5" s="7" t="s">
        <v>169</v>
      </c>
      <c r="B5" s="7" t="s">
        <v>170</v>
      </c>
      <c r="C5" s="7" t="s">
        <v>171</v>
      </c>
      <c r="D5" s="7" t="s">
        <v>172</v>
      </c>
      <c r="E5" s="7" t="s">
        <v>173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174</v>
      </c>
      <c r="F6" s="10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10" t="s">
        <v>180</v>
      </c>
      <c r="L6" s="10" t="s">
        <v>181</v>
      </c>
      <c r="M6" s="10" t="s">
        <v>182</v>
      </c>
    </row>
    <row r="7" ht="20" customHeight="1" spans="1:13">
      <c r="A7" s="20"/>
      <c r="B7" s="20"/>
      <c r="C7" s="21"/>
      <c r="D7" s="20"/>
      <c r="E7" s="22" t="s">
        <v>183</v>
      </c>
      <c r="F7" s="22" t="s">
        <v>184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185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186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187</v>
      </c>
      <c r="F10" s="22" t="s">
        <v>188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189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190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191</v>
      </c>
      <c r="F13" s="22" t="s">
        <v>192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193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194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195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196</v>
      </c>
      <c r="F17" s="22" t="s">
        <v>197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D8" sqref="D8:D18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198</v>
      </c>
    </row>
    <row r="2" s="1" customFormat="1" ht="42.25" customHeight="1" spans="1:20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160</v>
      </c>
      <c r="S4" s="18"/>
      <c r="T4" s="18"/>
    </row>
    <row r="5" s="1" customFormat="1" ht="18.1" customHeight="1" spans="1:20">
      <c r="A5" s="7" t="s">
        <v>127</v>
      </c>
      <c r="B5" s="7" t="s">
        <v>128</v>
      </c>
      <c r="C5" s="7" t="s">
        <v>200</v>
      </c>
      <c r="D5" s="7"/>
      <c r="E5" s="7"/>
      <c r="F5" s="7"/>
      <c r="G5" s="7"/>
      <c r="H5" s="7"/>
      <c r="I5" s="7"/>
      <c r="J5" s="10" t="s">
        <v>201</v>
      </c>
      <c r="K5" s="7" t="s">
        <v>202</v>
      </c>
      <c r="L5" s="11" t="s">
        <v>203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204</v>
      </c>
      <c r="D6" s="7" t="s">
        <v>205</v>
      </c>
      <c r="E6" s="7"/>
      <c r="F6" s="7"/>
      <c r="G6" s="7"/>
      <c r="H6" s="7" t="s">
        <v>206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60" customHeight="1" spans="1:20">
      <c r="A7" s="7"/>
      <c r="B7" s="7"/>
      <c r="C7" s="7"/>
      <c r="D7" s="7" t="s">
        <v>147</v>
      </c>
      <c r="E7" s="7" t="s">
        <v>207</v>
      </c>
      <c r="F7" s="7" t="s">
        <v>208</v>
      </c>
      <c r="G7" s="7" t="s">
        <v>209</v>
      </c>
      <c r="H7" s="7" t="s">
        <v>79</v>
      </c>
      <c r="I7" s="7" t="s">
        <v>80</v>
      </c>
      <c r="J7" s="13"/>
      <c r="K7" s="7"/>
      <c r="L7" s="7" t="s">
        <v>174</v>
      </c>
      <c r="M7" s="7" t="s">
        <v>175</v>
      </c>
      <c r="N7" s="7" t="s">
        <v>176</v>
      </c>
      <c r="O7" s="7" t="s">
        <v>181</v>
      </c>
      <c r="P7" s="7" t="s">
        <v>177</v>
      </c>
      <c r="Q7" s="7" t="s">
        <v>210</v>
      </c>
      <c r="R7" s="7" t="s">
        <v>211</v>
      </c>
      <c r="S7" s="7" t="s">
        <v>212</v>
      </c>
      <c r="T7" s="7" t="s">
        <v>182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183</v>
      </c>
      <c r="M8" s="15" t="s">
        <v>184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185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186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187</v>
      </c>
      <c r="M11" s="15" t="s">
        <v>188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189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190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191</v>
      </c>
      <c r="M14" s="15" t="s">
        <v>192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193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194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195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196</v>
      </c>
      <c r="M18" s="15" t="s">
        <v>197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严菜坛子</cp:lastModifiedBy>
  <dcterms:created xsi:type="dcterms:W3CDTF">2022-03-14T03:34:00Z</dcterms:created>
  <dcterms:modified xsi:type="dcterms:W3CDTF">2024-05-22T02:07:30Z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731172C8817C4A89B23A1C5348C3D587_13</vt:lpwstr>
  </property>
</Properties>
</file>